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bookViews>
    <workbookView activeTab="0"/>
  </bookViews>
  <sheets>
    <sheet state="visible" name="Acta de Recepción de Servicios " sheetId="1" r:id="rId4"/>
  </sheets>
  <definedNames>
    <definedName name="_271_____________________________________________________________________________________123Graph_AGráfico_4A">#REF!</definedName>
    <definedName name="_3__123Graph_AEFICIENCIA_1">#REF!</definedName>
    <definedName name="__123Graph_FCHART2">#REF!</definedName>
    <definedName name="__650_______________________________________B_0__123Graph_XGráfico">#REF!</definedName>
    <definedName name="__195_______________________________________________________________________________________________________________123Graph_XGráfico_4A">#REF!</definedName>
    <definedName name="__248_____________________________________________________________________________________________123Graph_BGráfico_4A">#REF!</definedName>
    <definedName name="__335___________________________________________________________________123Graph_BGráfico_4A">#REF!</definedName>
    <definedName name="__123Graph_AFRQACNPV">#REF!</definedName>
    <definedName name="__468_______________________________________________________123Graph_XGráfico_4A">#REF!</definedName>
    <definedName name="__634________________________________________4_0__123Grap">#REF!</definedName>
    <definedName name="_10_B_0__123Graph_XGráfico">#REF!</definedName>
    <definedName name="__317______________________________________________________________________123Graph_BGráfico_4A">#REF!</definedName>
    <definedName name="_24_4_0__123Grap">#REF!</definedName>
    <definedName name="__566______________________________________________123Graph_BGráfico_4A">#REF!</definedName>
    <definedName name="_184__________________________________________________________________________________________________________________123Graph_AGráfico_4A">#REF!</definedName>
    <definedName name="__191________________________________________________________________________________________________________________123Graph_BGráfico_4A">#REF!</definedName>
    <definedName name="__123Graph_BGDPTRKRTM">#REF!</definedName>
    <definedName name="__123Graph_AGraph7">#REF!</definedName>
    <definedName name="__306__________________________________________________________________________123Graph_XGráfico_4A">#REF!</definedName>
    <definedName name="__312________________________________________________________________________123Graph_XGráfico_4A">#REF!</definedName>
    <definedName name="__307_________________________________________________________________________123Graph_AGráfico_4A">#REF!</definedName>
    <definedName name="__123Graph_XGraph14">#REF!</definedName>
    <definedName name="_299____________________________________________________________________________123Graph_BGráfico_4A">#REF!</definedName>
    <definedName name="_123">#REF!</definedName>
    <definedName name="__457________________________________________________________123Graph_XGráfico_4A">#REF!</definedName>
    <definedName name="__216________________________________________________________________________________________________________123Graph_XGráfico_4A">#REF!</definedName>
    <definedName name="_258__________________________________________________________________________________________123Graph_XGráfico_4A">#REF!</definedName>
    <definedName name="_____________________________key3">#REF!</definedName>
    <definedName name="__265_______________________________________________________________________________________123Graph_AGráfico_4A">#REF!</definedName>
    <definedName name="__174______________________________________________________________________________________________________________________123Graph_XGráfico_4A">#REF!</definedName>
    <definedName name="_298____________________________________________________________________________123Graph_AGráfico_4A">#REF!</definedName>
    <definedName name="_186__________________________________________________________________________________________________________________123Graph_XGráfico_4A">#REF!</definedName>
    <definedName name="__123Graph_AGraph10">#REF!</definedName>
    <definedName name="__308_________________________________________________________________________123Graph_BGráfico_4A">#REF!</definedName>
    <definedName name="_182___________________________________________________________________________________________________________________123Graph_BGráfico_4A">#REF!</definedName>
    <definedName name="__523__________________________________________________123Graph_XGráfico_4A">#REF!</definedName>
    <definedName name="__611__________________________________________123Graph_XGráfico_4A">#REF!</definedName>
    <definedName name="__123Graph_AGraph12">#REF!</definedName>
    <definedName name="__123Graph_XCURRENT">#REF!</definedName>
    <definedName name="__123Graph_CINDICES">#REF!</definedName>
    <definedName name="__key31">#REF!</definedName>
    <definedName name="__781__________________________B_0__123Graph_XGráfico">#REF!</definedName>
    <definedName name="_27_B____123Graph_XGráfico">#REF!</definedName>
    <definedName name="__490_____________________________________________________123Graph_XGráfico_4A">#REF!</definedName>
    <definedName name="__123Graph_ANET">#REF!</definedName>
    <definedName name="_167________________________________________________________________________________________________________________________123Graph_BGráfico_4A">#REF!</definedName>
    <definedName name="__733_______________________________4_0__123Grap">#REF!</definedName>
    <definedName name="__217_______________________________________________________________________________________________________123Graph_AGráfico_4A">#REF!</definedName>
    <definedName name="__359_________________________________________________________________4_0__123Grap">#REF!</definedName>
    <definedName name="__853_________________B_0__123Graph_XGráfico">#REF!</definedName>
    <definedName name="__164_________________________________________________________________________________________________________________________123Graph_BGráfico_4A">#REF!</definedName>
    <definedName name="__200_____________________________________________________________________________________________________________123Graph_BGráfico_4A">#REF!</definedName>
    <definedName name="__524__________________________________________________4_0__123Grap">#REF!</definedName>
    <definedName name="__239________________________________________________________________________________________________123Graph_BGráfico_4A">#REF!</definedName>
    <definedName name="_266_4_0__123Grap">#REF!</definedName>
    <definedName name="_287________________________________________________________________________________123Graph_BGráfico_4A">#REF!</definedName>
    <definedName name="__key21">#REF!</definedName>
    <definedName name="__123Graph_XNET">#REF!</definedName>
    <definedName name="__422___________________________________________________________123Graph_AGráfico_4A">#REF!</definedName>
    <definedName name="_232__________________________________________________________________________________________________123Graph_AGráfico_4A">#REF!</definedName>
    <definedName name="_13__123Graph_C__200__BPF">#REF!</definedName>
    <definedName name="_22_4_0__123Grap">#REF!</definedName>
    <definedName name="__123Graph_DNET">#REF!</definedName>
    <definedName name="_297_____________________________________________________________________________123Graph_XGráfico_4A">#REF!</definedName>
    <definedName name="_213_________________________________________________________________________________________________________123Graph_XGráfico_4A">#REF!</definedName>
    <definedName name="_15____123Graph_E__200__D50">#REF!</definedName>
    <definedName name="__123Graph_XCORNU">#REF!</definedName>
    <definedName name="_126B____123Graph_XGráfico">#REF!</definedName>
    <definedName name="__221______________________________________________________________________________________________________123Graph_BGráfico_4A">#REF!</definedName>
    <definedName name="__290_______________________________________________________________________________123Graph_BGráfico_4A">#REF!</definedName>
    <definedName name="__12__123Graph_D__200__BPF">#REF!</definedName>
    <definedName name="_14____123Graph_E__200__BPF">#REF!</definedName>
    <definedName name="__9__123Graph_C__200__BPF">#REF!</definedName>
    <definedName name="__123Graph_ACURRENT">#REF!</definedName>
    <definedName name="__598___________________________________________123Graph_AGráfico_4A">#REF!</definedName>
    <definedName name="_2____123Graph_A__200__D50">#REF!</definedName>
    <definedName name="_223_____________________________________________________________________________________________________123Graph_AGráfico_4A">#REF!</definedName>
    <definedName name="__166________________________________________________________________________________________________________________________123Graph_AGráfico_4A">#REF!</definedName>
    <definedName name="_130________B_0__123Graph_XGráfico">#REF!</definedName>
    <definedName name="_22__123Graph_AGráfico_4A">#REF!</definedName>
    <definedName name="__123Graph_XGraph11">#REF!</definedName>
    <definedName name="_268______________________________________________________________________________________123Graph_AGráfico_4A">#REF!</definedName>
    <definedName name="_148__123Graph_AGráfico_4A">#REF!</definedName>
    <definedName name="__444_________________________________________________________123Graph_AGráfico_4A">#REF!</definedName>
    <definedName name="__315_______________________________________________________________________123Graph_XGráfico_4A">#REF!</definedName>
    <definedName name="_12____123Graph_D__200__BPF">#REF!</definedName>
    <definedName name="_171_______________________________________________________________________________________________________________________123Graph_XGráfico_4A">#REF!</definedName>
    <definedName name="_229___________________________________________________________________________________________________123Graph_AGráfico_4A">#REF!</definedName>
    <definedName name="__123Graph_X">#REF!</definedName>
    <definedName name="__434__________________________________________________________123Graph_BGráfico_4A">#REF!</definedName>
    <definedName name="__186__________________________________________________________________________________________________________________123Graph_XGráfico_4A">#REF!</definedName>
    <definedName name="_259_________________________________________________________________________________________123Graph_AGráfico_4A">#REF!</definedName>
    <definedName name="_203____________________________________________________________________________________________________________123Graph_BGráfico_4A">#REF!</definedName>
    <definedName name="_246______________________________________________________________________________________________123Graph_XGráfico_4A">#REF!</definedName>
    <definedName name="_264________________________________________________________________________________________123Graph_XGráfico_4A">#REF!</definedName>
    <definedName name="_21__123Graph_XCHART_4">#REF!</definedName>
    <definedName name="__267_______________________________________________________________________________________123Graph_XGráfico_4A">#REF!</definedName>
    <definedName name="__xlcn.WorksheetConnection_PACIFICAI1">#REF!</definedName>
    <definedName name="__262________________________________________________________________________________________123Graph_AGráfico_4A">#REF!</definedName>
    <definedName name="__545________________________________________________123Graph_XGráfico_4A">#REF!</definedName>
    <definedName name="_303___________________________________________________________________________123Graph_XGráfico_4A">#REF!</definedName>
    <definedName name="_2__123Graph_BChart_1A">#REF!</definedName>
    <definedName name="_18__123Graph_ACHART_4">#REF!</definedName>
    <definedName name="__11__123Graph_CGRANULOMETRIA_1">#REF!</definedName>
    <definedName name="__123Graph_CCONT">#REF!</definedName>
    <definedName name="__234__________________________________________________________________________________________________123Graph_XGráfico_4A">#REF!</definedName>
    <definedName name="_2__123Graph_A__200__D50">#REF!</definedName>
    <definedName name="__540_________________________________________________B_0__123Graph_XGráfico">#REF!</definedName>
    <definedName name="______key3">#REF!</definedName>
    <definedName name="__720________________________________123Graph_BGráfico_4A">#REF!</definedName>
    <definedName name="_279___________________________________________________________________________________123Graph_XGráfico_4A">#REF!</definedName>
    <definedName name="__488_____________________________________________________123Graph_AGráfico_4A">#REF!</definedName>
    <definedName name="_28___123Graph_BGráfico_4A">#REF!</definedName>
    <definedName name="__1F">#REF!</definedName>
    <definedName name="_1__123Graph_A__200__BPF">#REF!</definedName>
    <definedName name="_165_________________________________________________________________________________________________________________________123Graph_XGráfico_4A">#REF!</definedName>
    <definedName name="_14__123Graph_ACHART_2">#REF!</definedName>
    <definedName name="__773___________________________B_0__123Graph_XGráfico">#REF!</definedName>
    <definedName name="__123Graph_LBL_CCOST">#REF!</definedName>
    <definedName name="__277___________________________________________________________________________________123Graph_AGráfico_4A">#REF!</definedName>
    <definedName name="__18__123Graph_X__200__BPF">#REF!</definedName>
    <definedName name="__511___________________________________________________123Graph_BGráfico_4A">#REF!</definedName>
    <definedName name="__162__________________________________________________________________________________________________________________________123Graph_XGráfico_4A">#REF!</definedName>
    <definedName name="__123Graph_XREV">#REF!</definedName>
    <definedName name="__861________________B_0__123Graph_XGráfico">#REF!</definedName>
    <definedName name="__255___________________________________________________________________________________________123Graph_XGráfico_4A">#REF!</definedName>
    <definedName name="__829____________________B_0__123Graph_XGráfico">#REF!</definedName>
    <definedName name="__123Graph_AGraph4">#REF!</definedName>
    <definedName name="__610__________________________________________123Graph_BGráfico_4A">#REF!</definedName>
    <definedName name="_24___123Graph_AEFICIENCIA_1">#REF!</definedName>
    <definedName name="_269______________________________________________________________________________________123Graph_BGráfico_4A">#REF!</definedName>
    <definedName name="_249_____________________________________________________________________________________________123Graph_XGráfico_4A">#REF!</definedName>
    <definedName name="_12__123Graph_D__200__BPF">#REF!</definedName>
    <definedName name="__535_________________________________________________4_0__123Grap">#REF!</definedName>
    <definedName name="__609__________________________________________123Graph_AGráfico_4A">#REF!</definedName>
    <definedName name="__813______________________B_0__123Graph_XGráfico">#REF!</definedName>
    <definedName name="__760____________________________4_0__123Grap">#REF!</definedName>
    <definedName name="__522__________________________________________________123Graph_BGráfico_4A">#REF!</definedName>
    <definedName name="__123Graph_AGraph16">#REF!</definedName>
    <definedName name="__380_______________________________________________________________123Graph_XGráfico_4A">#REF!</definedName>
    <definedName name="_211_________________________________________________________________________________________________________123Graph_AGráfico_4A">#REF!</definedName>
    <definedName name="__8__123Graph_BGRANULOMETRIA_1">#REF!</definedName>
    <definedName name="__551________________________________________________B_0__123Graph_XGráfico">#REF!</definedName>
    <definedName name="__198______________________________________________________________________________________________________________123Graph_XGráfico_4A">#REF!</definedName>
    <definedName name="__489_____________________________________________________123Graph_BGráfico_4A">#REF!</definedName>
    <definedName name="__123Graph_A">#REF!</definedName>
    <definedName name="__297_____________________________________________________________________________123Graph_XGráfico_4A">#REF!</definedName>
    <definedName name="_1____123Graph_A__200__BPF">#REF!</definedName>
    <definedName name="_12__123Graph_BCHART_2">#REF!</definedName>
    <definedName name="_17__123Graph_XCHART_15">#REF!</definedName>
    <definedName name="_24B_0__123Graph_XGráfico">#REF!</definedName>
    <definedName name="__391______________________________________________________________123Graph_XGráfico_4A">#REF!</definedName>
    <definedName name="__123Graph_LBL_A">#REF!</definedName>
    <definedName name="__215________________________________________________________________________________________________________123Graph_BGráfico_4A">#REF!</definedName>
    <definedName name="_169_______________________________________________________________________________________________________________________123Graph_AGráfico_4A">#REF!</definedName>
    <definedName name="_19__123Graph_XCHART_2">#REF!</definedName>
    <definedName name="__666_____________________________________123Graph_XGráfico_4A">#REF!</definedName>
    <definedName name="_14__B_0__123Graph_XGráfico">#REF!</definedName>
    <definedName name="__479______________________________________________________123Graph_XGráfico_4A">#REF!</definedName>
    <definedName name="__567______________________________________________123Graph_XGráfico_4A">#REF!</definedName>
    <definedName name="__599___________________________________________123Graph_BGráfico_4A">#REF!</definedName>
    <definedName name="__730_______________________________123Graph_AGráfico_4A">#REF!</definedName>
    <definedName name="__123Graph_XGraph8">#REF!</definedName>
    <definedName name="__152_____________________________________________________________________________________________________________________________123Graph_BGráfico_4A">#REF!</definedName>
    <definedName name="__160__________________________________________________________________________________________________________________________123Graph_AGráfico_4A">#REF!</definedName>
    <definedName name="__123Graph_XGraph4">#REF!</definedName>
    <definedName name="_28_____________________________123Graph_AGráfico_4A">#REF!</definedName>
    <definedName name="__738_______________________________B_0__123Graph_XGráfico">#REF!</definedName>
    <definedName name="__683____________________________________B_0__123Graph_XGráfico">#REF!</definedName>
    <definedName name="_30_B_0__123Graph_XGráfico">#REF!</definedName>
    <definedName name="_16__123Graph_F__200__BPF">#REF!</definedName>
    <definedName name="__178____________________________________________________________________________________________________________________123Graph_AGráfico_4A">#REF!</definedName>
    <definedName name="__123Graph_LBL_CCONT">#REF!</definedName>
    <definedName name="__4__123Graph_AGRANULOMETRIA_1">#REF!</definedName>
    <definedName name="___key3">#REF!</definedName>
    <definedName name="_18___123Graph_XGráfico_4A">#REF!</definedName>
    <definedName name="__190________________________________________________________________________________________________________________123Graph_AGráfico_4A">#REF!</definedName>
    <definedName name="__808______________________4_0__123Grap">#REF!</definedName>
    <definedName name="_18__123Graph_XGráfico_4A">#REF!</definedName>
    <definedName name="__161__________________________________________________________________________________________________________________________123Graph_BGráfico_4A">#REF!</definedName>
    <definedName name="_225_____________________________________________________________________________________________________123Graph_XGráfico_4A">#REF!</definedName>
    <definedName name="_188_________________________________________________________________________________________________________________123Graph_BGráfico_4A">#REF!</definedName>
    <definedName name="_187_________________________________________________________________________________________________________________123Graph_AGráfico_4A">#REF!</definedName>
    <definedName name="__256__________________________________________________________________________________________123Graph_AGráfico_4A">#REF!</definedName>
    <definedName name="__744______________________________4_0__123Grap">#REF!</definedName>
    <definedName name="__644_______________________________________123Graph_XGráfico_4A">#REF!</definedName>
    <definedName name="___1F">#REF!</definedName>
    <definedName name="_153_____________________________________________________________________________________________________________________________123Graph_XGráfico_4A">#REF!</definedName>
    <definedName name="__529__________________________________________________B_0__123Graph_XGráfico">#REF!</definedName>
    <definedName name="__784_________________________4_0__123Grap">#REF!</definedName>
    <definedName name="__665_____________________________________123Graph_BGráfico_4A">#REF!</definedName>
    <definedName name="_20__123Graph_XEFICIENCIA_1">#REF!</definedName>
    <definedName name="__21__123Graph_XGRANULOMETRIA_1">#REF!</definedName>
    <definedName name="_230___________________________________________________________________________________________________123Graph_BGráfico_4A">#REF!</definedName>
    <definedName name="_190___123Graph_XGráfico_4A">#REF!</definedName>
    <definedName name="____key2">#REF!</definedName>
    <definedName name="_25B____123Graph_XGráfico">#REF!</definedName>
    <definedName name="_238________________________________________________________________________________________________123Graph_AGráfico_4A">#REF!</definedName>
    <definedName name="__236_________________________________________________________________________________________________123Graph_BGráfico_4A">#REF!</definedName>
    <definedName name="_21____123Graph_XGRANULOMETRIA_1">#REF!</definedName>
    <definedName name="__337___________________________________________________________________4_0__123Grap">#REF!</definedName>
    <definedName name="_185__________________________________________________________________________________________________________________123Graph_BGráfico_4A">#REF!</definedName>
    <definedName name="__458________________________________________________________4_0__123Grap">#REF!</definedName>
    <definedName name="_21__123Graph_F__200__BPF">#REF!</definedName>
    <definedName name="__123Graph_D">#REF!</definedName>
    <definedName name="_222______________________________________________________________________________________________________123Graph_XGráfico_4A">#REF!</definedName>
    <definedName name="_1_0Swvu.Cover._.Pa">#REF!</definedName>
    <definedName name="__348__________________________________________________________________4_0__123Grap">#REF!</definedName>
    <definedName name="_14__123Graph_E__200__BPF">#REF!</definedName>
    <definedName name="__466_______________________________________________________123Graph_AGráfico_4A">#REF!</definedName>
    <definedName name="__686___________________________________123Graph_AGráfico_4A">#REF!</definedName>
    <definedName name="__185__________________________________________________________________________________________________________________123Graph_BGráfico_4A">#REF!</definedName>
    <definedName name="__123Graph_XGraph17">#REF!</definedName>
    <definedName name="__325____________________________________________________________________123Graph_XGráfico_4A">#REF!</definedName>
    <definedName name="___key2">#REF!</definedName>
    <definedName name="__697__________________________________123Graph_AGráfico_4A">#REF!</definedName>
    <definedName name="__413____________________________________________________________123Graph_XGráfico_4A">#REF!</definedName>
    <definedName name="__123Graph_XGraph16">#REF!</definedName>
    <definedName name="__271_____________________________________________________________________________________123Graph_AGráfico_4A">#REF!</definedName>
    <definedName name="_29__123Graph_XGRANULOMETRIA_1">#REF!</definedName>
    <definedName name="__502____________________________________________________4_0__123Grap">#REF!</definedName>
    <definedName name="__741______________________________123Graph_AGráfico_4A">#REF!</definedName>
    <definedName name="__455________________________________________________________123Graph_AGráfico_4A">#REF!</definedName>
    <definedName name="__477______________________________________________________123Graph_AGráfico_4A">#REF!</definedName>
    <definedName name="_12__123Graph_XCHART_4">#REF!</definedName>
    <definedName name="__14__123Graph_E__200__BPF">#REF!</definedName>
    <definedName name="_173______________________________________________________________________________________________________________________123Graph_BGráfico_4A">#REF!</definedName>
    <definedName name="__123Graph_AHSTGNPV">#REF!</definedName>
    <definedName name="__123Graph_ACOSTO">#REF!</definedName>
    <definedName name="_247_____________________________________________________________________________________________123Graph_AGráfico_4A">#REF!</definedName>
    <definedName name="_290_______________________________________________________________________________123Graph_BGráfico_4A">#REF!</definedName>
    <definedName name="__123Graph_XCHART1">#REF!</definedName>
    <definedName name="_21_4_0__123Grap">#REF!</definedName>
    <definedName name="__232__________________________________________________________________________________________________123Graph_AGráfico_4A">#REF!</definedName>
    <definedName name="__719________________________________123Graph_AGráfico_4A">#REF!</definedName>
    <definedName name="_10___123Graph_XGráfico_4A">#REF!</definedName>
    <definedName name="__757_____________________________B_0__123Graph_XGráfico">#REF!</definedName>
    <definedName name="__123Graph_AFRQACIRR">#REF!</definedName>
    <definedName name="__568______________________________________________4_0__123Grap">#REF!</definedName>
    <definedName name="__664_____________________________________123Graph_AGráfico_4A">#REF!</definedName>
    <definedName name="__689___________________________________4_0__123Grap">#REF!</definedName>
    <definedName name="__123Graph_AGraph9">#REF!</definedName>
    <definedName name="__501____________________________________________________123Graph_XGráfico_4A">#REF!</definedName>
    <definedName name="_20__123Graph_E__200__D50">#REF!</definedName>
    <definedName name="__469_______________________________________________________4_0__123Grap">#REF!</definedName>
    <definedName name="_304__________________________________________________________________________123Graph_AGráfico_4A">#REF!</definedName>
    <definedName name="_19____123Graph_X__200__D50">#REF!</definedName>
    <definedName name="__576_____________________________________________123Graph_AGráfico_4A">#REF!</definedName>
    <definedName name="__123Graph_F">#REF!</definedName>
    <definedName name="__123Graph_CNET">#REF!</definedName>
    <definedName name="_294______________________________________________________________________________123Graph_XGráfico_4A">#REF!</definedName>
    <definedName name="_27___123Graph_B__200__D50">#REF!</definedName>
    <definedName name="_13__123Graph_XCHART_5">#REF!</definedName>
    <definedName name="_10____123Graph_C__200__D50">#REF!</definedName>
    <definedName name="_168________________________________________________________________________________________________________________________123Graph_XGráfico_4A">#REF!</definedName>
    <definedName name="__743______________________________123Graph_XGráfico_4A">#REF!</definedName>
    <definedName name="_13__123Graph_XCHART_4">#REF!</definedName>
    <definedName name="_265_______________________________________________________________________________________123Graph_AGráfico_4A">#REF!</definedName>
    <definedName name="_12__123Graph_BGRANULOMETRIA_1">#REF!</definedName>
    <definedName name="__392______________________________________________________________4_0__123Grap">#REF!</definedName>
    <definedName name="__789_________________________B_0__123Graph_XGráfico">#REF!</definedName>
    <definedName name="__573______________________________________________B_0__123Graph_XGráfico">#REF!</definedName>
    <definedName name="__235_________________________________________________________________________________________________123Graph_AGráfico_4A">#REF!</definedName>
    <definedName name="__165_________________________________________________________________________________________________________________________123Graph_XGráfico_4A">#REF!</definedName>
    <definedName name="_156B____123Graph_XGráfico">#REF!</definedName>
    <definedName name="__324____________________________________________________________________123Graph_BGráfico_4A">#REF!</definedName>
    <definedName name="_11__123Graph_XCHART_3">#REF!</definedName>
    <definedName name="_3_0_0_F">#REF!</definedName>
    <definedName name="_204____________________________________________________________________________________________________________123Graph_XGráfico_4A">#REF!</definedName>
    <definedName name="_154____________________________________________________________________________________________________________________________123Graph_AGráfico_4A">#REF!</definedName>
    <definedName name="__205___________________________________________________________________________________________________________123Graph_AGráfico_4A">#REF!</definedName>
    <definedName name="__824____________________4_0__123Grap">#REF!</definedName>
    <definedName name="__584_____________________________________________B_0__123Graph_XGráfico">#REF!</definedName>
    <definedName name="__840__________________4_0__123Grap">#REF!</definedName>
    <definedName name="__299____________________________________________________________________________123Graph_BGráfico_4A">#REF!</definedName>
    <definedName name="_14__123Graph_C__200__D50">#REF!</definedName>
    <definedName name="__123Graph_AGraph3">#REF!</definedName>
    <definedName name="__510___________________________________________________123Graph_AGráfico_4A">#REF!</definedName>
    <definedName name="__270______________________________________________________________________________________123Graph_XGráfico_4A">#REF!</definedName>
    <definedName name="__123Graph_AGraph17">#REF!</definedName>
    <definedName name="_291_______________________________________________________________________________123Graph_XGráfico_4A">#REF!</definedName>
    <definedName name="__15__123Graph_E__200__D50">#REF!</definedName>
    <definedName name="_15___123Graph_XGráfico_4A">#REF!</definedName>
    <definedName name="__123Graph_XFRQACNPV">#REF!</definedName>
    <definedName name="__643_______________________________________123Graph_BGráfico_4A">#REF!</definedName>
    <definedName name="_21__123Graph_XGRANULOMETRIA_1">#REF!</definedName>
    <definedName name="__6__123Graph_B__200__D50">#REF!</definedName>
    <definedName name="_179____________________________________________________________________________________________________________________123Graph_BGráfico_4A">#REF!</definedName>
    <definedName name="__222______________________________________________________________________________________________________123Graph_XGráfico_4A">#REF!</definedName>
    <definedName name="BdD_Ser_LC">#REF!</definedName>
    <definedName name="__187_________________________________________________________________________________________________________________123Graph_AGráfico_4A">#REF!</definedName>
    <definedName name="__123Graph_AHSTGIRR">#REF!</definedName>
    <definedName name="__225_____________________________________________________________________________________________________123Graph_XGráfico_4A">#REF!</definedName>
    <definedName name="_181___________________________________________________________________________________________________________________123Graph_AGráfico_4A">#REF!</definedName>
    <definedName name="_251____________________________________________________________________________________________123Graph_BGráfico_4A">#REF!</definedName>
    <definedName name="__419____________________________________________________________B_0__123Graph_XGráfico">#REF!</definedName>
    <definedName name="____key3">#REF!</definedName>
    <definedName name="_11__123Graph_CGRANULOMETRIA_1">#REF!</definedName>
    <definedName name="_18__123Graph_BCHART_5">#REF!</definedName>
    <definedName name="__219_______________________________________________________________________________________________________123Graph_XGráfico_4A">#REF!</definedName>
    <definedName name="__170_______________________________________________________________________________________________________________________123Graph_BGráfico_4A">#REF!</definedName>
    <definedName name="__595____________________________________________B_0__123Graph_XGráfico">#REF!</definedName>
    <definedName name="__318______________________________________________________________________123Graph_XGráfico_4A">#REF!</definedName>
    <definedName name="__254___________________________________________________________________________________________123Graph_BGráfico_4A">#REF!</definedName>
    <definedName name="__612__________________________________________4_0__123Grap">#REF!</definedName>
    <definedName name="_201_____________________________________________________________________________________________________________123Graph_XGráfico_4A">#REF!</definedName>
    <definedName name="_____key2">#REF!</definedName>
    <definedName name="_16__123Graph_BCHART_4">#REF!</definedName>
    <definedName name="_158___________________________________________________________________________________________________________________________123Graph_BGráfico_4A">#REF!</definedName>
    <definedName name="_11__123Graph_BGráfico_4A">#REF!</definedName>
    <definedName name="_218_______________________________________________________________________________________________________123Graph_BGráfico_4A">#REF!</definedName>
    <definedName name="_205___________________________________________________________________________________________________________123Graph_AGráfico_4A">#REF!</definedName>
    <definedName name="_30__123Graph_BCHART_3">#REF!</definedName>
    <definedName name="__821_____________________B_0__123Graph_XGráfico">#REF!</definedName>
    <definedName name="_20__123Graph_XCHART_3">#REF!</definedName>
    <definedName name="__123Graph_ANORMAL">#REF!</definedName>
    <definedName name="__326____________________________________________________________________4_0__123Grap">#REF!</definedName>
    <definedName name="__565______________________________________________123Graph_AGráfico_4A">#REF!</definedName>
    <definedName name="_189_________________________________________________________________________________________________________________123Graph_XGráfico_4A">#REF!</definedName>
    <definedName name="__204____________________________________________________________________________________________________________123Graph_XGráfico_4A">#REF!</definedName>
    <definedName name="__628_________________________________________B_0__123Graph_XGráfico">#REF!</definedName>
    <definedName name="_160__________________________________________________________________________________________________________________________123Graph_AGráfico_4A">#REF!</definedName>
    <definedName name="_1F">#REF!</definedName>
    <definedName name="__245______________________________________________________________________________________________123Graph_BGráfico_4A">#REF!</definedName>
    <definedName name="_28__123Graph_BCHART_2">#REF!</definedName>
    <definedName name="__430___________________________________________________________B_0__123Graph_XGráfico">#REF!</definedName>
    <definedName name="_283_________________________________________________________________________________123Graph_AGráfico_4A">#REF!</definedName>
    <definedName name="__123Graph_B">#REF!</definedName>
    <definedName name="_11_4_0__123Grap">#REF!</definedName>
    <definedName name="__xlcn.WorksheetConnection_Hoja3AE1">#REF!</definedName>
    <definedName name="__722________________________________4_0__123Grap">#REF!</definedName>
    <definedName name="_20____123Graph_XEFICIENCIA_1">#REF!</definedName>
    <definedName name="_155____________________________________________________________________________________________________________________________123Graph_BGráfico_4A">#REF!</definedName>
    <definedName name="_199_____________________________________________________________________________________________________________123Graph_AGráfico_4A">#REF!</definedName>
    <definedName name="__key3">#REF!</definedName>
    <definedName name="_235_________________________________________________________________________________________________123Graph_AGráfico_4A">#REF!</definedName>
    <definedName name="__230___________________________________________________________________________________________________123Graph_BGráfico_4A">#REF!</definedName>
    <definedName name="__423___________________________________________________________123Graph_BGráfico_4A">#REF!</definedName>
    <definedName name="_285_________________________________________________________________________________123Graph_XGráfico_4A">#REF!</definedName>
    <definedName name="__176_____________________________________________________________________________________________________________________123Graph_BGráfico_4A">#REF!</definedName>
    <definedName name="__123Graph_LBL_B">#REF!</definedName>
    <definedName name="__279___________________________________________________________________________________123Graph_XGráfico_4A">#REF!</definedName>
    <definedName name="__507____________________________________________________B_0__123Graph_XGráfico">#REF!</definedName>
    <definedName name="_245______________________________________________________________________________________________123Graph_BGráfico_4A">#REF!</definedName>
    <definedName name="_180____________________________________________________________________________________________________________________123Graph_XGráfico_4A">#REF!</definedName>
    <definedName name="_29___123Graph_BGRANULOMETRIA_1">#REF!</definedName>
    <definedName name="_191________________________________________________________________________________________________________________123Graph_BGráfico_4A">#REF!</definedName>
    <definedName name="__151_____________________________________________________________________________________________________________________________123Graph_AGráfico_4A">#REF!</definedName>
    <definedName name="__184__________________________________________________________________________________________________________________123Graph_AGráfico_4A">#REF!</definedName>
    <definedName name="__155____________________________________________________________________________________________________________________________123Graph_BGráfico_4A">#REF!</definedName>
    <definedName name="__273_____________________________________________________________________________________123Graph_XGráfico_4A">#REF!</definedName>
    <definedName name="__797________________________B_0__123Graph_XGráfico">#REF!</definedName>
    <definedName name="__123Graph_AGraph14">#REF!</definedName>
    <definedName name="__281__________________________________________________________________________________123Graph_BGráfico_4A">#REF!</definedName>
    <definedName name="__key2">#REF!</definedName>
    <definedName name="__210__________________________________________________________________________________________________________123Graph_XGráfico_4A">#REF!</definedName>
    <definedName name="__403_____________________________________________________________4_0__123Grap">#REF!</definedName>
    <definedName name="__336___________________________________________________________________123Graph_XGráfico_4A">#REF!</definedName>
    <definedName name="_20__123Graph_ACHART_5">#REF!</definedName>
    <definedName name="__123Graph_XGraph9">#REF!</definedName>
    <definedName name="__123Graph_XCOST">#REF!</definedName>
    <definedName name="_196______________________________________________________________________________________________________________123Graph_AGráfico_4A">#REF!</definedName>
    <definedName name="_195_______________________________________________________________________________________________________________123Graph_XGráfico_4A">#REF!</definedName>
    <definedName name="__253___________________________________________________________________________________________123Graph_AGráfico_4A">#REF!</definedName>
    <definedName name="_1__123Graph_ACHART_1">#REF!</definedName>
    <definedName name="_170_______________________________________________________________________________________________________________________123Graph_BGráfico_4A">#REF!</definedName>
    <definedName name="__157___________________________________________________________________________________________________________________________123Graph_AGráfico_4A">#REF!</definedName>
    <definedName name="_25__123Graph_XEFICIENCIA_1">#REF!</definedName>
    <definedName name="_152___123Graph_BGráfico_4A">#REF!</definedName>
    <definedName name="_261_________________________________________________________________________________________123Graph_XGráfico_4A">#REF!</definedName>
    <definedName name="_255___________________________________________________________________________________________123Graph_XGráfico_4A">#REF!</definedName>
    <definedName name="__123Graph_CGM">#REF!</definedName>
    <definedName name="_13____123Graph_D__200__D50">#REF!</definedName>
    <definedName name="__123Graph_AFRQACRES">#REF!</definedName>
    <definedName name="__257__________________________________________________________________________________________123Graph_BGráfico_4A">#REF!</definedName>
    <definedName name="__467_______________________________________________________123Graph_BGráfico_4A">#REF!</definedName>
    <definedName name="__123Graph_CCOST">#REF!</definedName>
    <definedName name="_138_______B_0__123Graph_XGráfico">#REF!</definedName>
    <definedName name="__518___________________________________________________B_0__123Graph_XGráfico">#REF!</definedName>
    <definedName name="__194_______________________________________________________________________________________________________________123Graph_BGráfico_4A">#REF!</definedName>
    <definedName name="_10__123Graph_XCHART_2">#REF!</definedName>
    <definedName name="_16__123Graph_ACHART_3">#REF!</definedName>
    <definedName name="_216________________________________________________________________________________________________________123Graph_XGráfico_4A">#REF!</definedName>
    <definedName name="__123Graph_BREVENUE">#REF!</definedName>
    <definedName name="__163_________________________________________________________________________________________________________________________123Graph_AGráfico_4A">#REF!</definedName>
    <definedName name="__123Graph_CREV">#REF!</definedName>
    <definedName name="__456________________________________________________________123Graph_BGráfico_4A">#REF!</definedName>
    <definedName name="__709_________________________________123Graph_BGráfico_4A">#REF!</definedName>
    <definedName name="_306__________________________________________________________________________123Graph_XGráfico_4A">#REF!</definedName>
    <definedName name="__579_____________________________________________4_0__123Grap">#REF!</definedName>
    <definedName name="__192________________________________________________________________________________________________________________123Graph_XGráfico_4A">#REF!</definedName>
    <definedName name="__768___________________________4_0__123Grap">#REF!</definedName>
    <definedName name="_117_________4_0__123Grap">#REF!</definedName>
    <definedName name="__752_____________________________4_0__123Grap">#REF!</definedName>
    <definedName name="__577_____________________________________________123Graph_BGráfico_4A">#REF!</definedName>
    <definedName name="__400_____________________________________________________________123Graph_AGráfico_4A">#REF!</definedName>
    <definedName name="_27B_0__123Graph_XGráfico">#REF!</definedName>
    <definedName name="_231___________________________________________________________________________________________________123Graph_XGráfico_4A">#REF!</definedName>
    <definedName name="__237_________________________________________________________________________________________________123Graph_XGráfico_4A">#REF!</definedName>
    <definedName name="__731_______________________________123Graph_BGráfico_4A">#REF!</definedName>
    <definedName name="_23___123Graph_A__200__D50">#REF!</definedName>
    <definedName name="__800_______________________4_0__123Grap">#REF!</definedName>
    <definedName name="__446_________________________________________________________123Graph_XGráfico_4A">#REF!</definedName>
    <definedName name="__123Graph_AHSTGRES">#REF!</definedName>
    <definedName name="_275____________________________________________________________________________________123Graph_BGráfico_4A">#REF!</definedName>
    <definedName name="__654______________________________________123Graph_BGráfico_4A">#REF!</definedName>
    <definedName name="__441__________________________________________________________B_0__123Graph_XGráfico">#REF!</definedName>
    <definedName name="_15__123Graph_E__200__D50">#REF!</definedName>
    <definedName name="_17__123Graph_F__200__D50">#REF!</definedName>
    <definedName name="_270______________________________________________________________________________________123Graph_XGráfico_4A">#REF!</definedName>
    <definedName name="__776__________________________4_0__123Grap">#REF!</definedName>
    <definedName name="__228____________________________________________________________________________________________________123Graph_XGráfico_4A">#REF!</definedName>
    <definedName name="__175_____________________________________________________________________________________________________________________123Graph_AGráfico_4A">#REF!</definedName>
    <definedName name="__123Graph_XGraph7">#REF!</definedName>
    <definedName name="_221______________________________________________________________________________________________________123Graph_BGráfico_4A">#REF!</definedName>
    <definedName name="_17_4____123Grap">#REF!</definedName>
    <definedName name="_12___123Graph_AGráfico_4A">#REF!</definedName>
    <definedName name="__356_________________________________________________________________123Graph_AGráfico_4A">#REF!</definedName>
    <definedName name="__209__________________________________________________________________________________________________________123Graph_BGráfico_4A">#REF!</definedName>
    <definedName name="__276____________________________________________________________________________________123Graph_XGráfico_4A">#REF!</definedName>
    <definedName name="__173______________________________________________________________________________________________________________________123Graph_BGráfico_4A">#REF!</definedName>
    <definedName name="_12__123Graph_ACHART_15">#REF!</definedName>
    <definedName name="__211_________________________________________________________________________________________________________123Graph_AGráfico_4A">#REF!</definedName>
    <definedName name="_19B_0__123Graph_XGráfico">#REF!</definedName>
    <definedName name="_122_________B_0__123Graph_XGráfico">#REF!</definedName>
    <definedName name="__298____________________________________________________________________________123Graph_AGráfico_4A">#REF!</definedName>
    <definedName name="__274____________________________________________________________________________________123Graph_AGráfico_4A">#REF!</definedName>
    <definedName name="_150__123Graph_XGráfico_4A">#REF!</definedName>
    <definedName name="__435__________________________________________________________123Graph_XGráfico_4A">#REF!</definedName>
    <definedName name="__193_______________________________________________________________________________________________________________123Graph_AGráfico_4A">#REF!</definedName>
    <definedName name="_228____________________________________________________________________________________________________123Graph_XGráfico_4A">#REF!</definedName>
    <definedName name="__661______________________________________B_0__123Graph_XGráfico">#REF!</definedName>
    <definedName name="__242_______________________________________________________________________________________________123Graph_BGráfico_4A">#REF!</definedName>
    <definedName name="__425___________________________________________________________4_0__123Grap">#REF!</definedName>
    <definedName name="__246______________________________________________________________________________________________123Graph_XGráfico_4A">#REF!</definedName>
    <definedName name="__347__________________________________________________________________123Graph_XGráfico_4A">#REF!</definedName>
    <definedName name="_256__________________________________________________________________________________________123Graph_AGráfico_4A">#REF!</definedName>
    <definedName name="__238________________________________________________________________________________________________123Graph_AGráfico_4A">#REF!</definedName>
    <definedName name="__123Graph_BCOSTO">#REF!</definedName>
    <definedName name="__500____________________________________________________123Graph_BGráfico_4A">#REF!</definedName>
    <definedName name="__600___________________________________________123Graph_XGráfico_4A">#REF!</definedName>
    <definedName name="_219_______________________________________________________________________________________________________123Graph_XGráfico_4A">#REF!</definedName>
    <definedName name="_20___123Graph_XGráfico_4A">#REF!</definedName>
    <definedName name="__220______________________________________________________________________________________________________123Graph_AGráfico_4A">#REF!</definedName>
    <definedName name="__247_____________________________________________________________________________________________123Graph_AGráfico_4A">#REF!</definedName>
    <definedName name="_193_______________________________________________________________________________________________________________123Graph_AGráfico_4A">#REF!</definedName>
    <definedName name="__283_________________________________________________________________________________123Graph_AGráfico_4A">#REF!</definedName>
    <definedName name="__310________________________________________________________________________123Graph_AGráfico_4A">#REF!</definedName>
    <definedName name="_198______________________________________________________________________________________________________________123Graph_XGráfico_4A">#REF!</definedName>
    <definedName name="__370________________________________________________________________4_0__123Grap">#REF!</definedName>
    <definedName name="__293______________________________________________________________________________123Graph_BGráfico_4A">#REF!</definedName>
    <definedName name="_177_____________________________________________________________________________________________________________________123Graph_XGráfico_4A">#REF!</definedName>
    <definedName name="__554_______________________________________________123Graph_AGráfico_4A">#REF!</definedName>
    <definedName name="__353__________________________________________________________________B_0__123Graph_XGráfico">#REF!</definedName>
    <definedName name="__208__________________________________________________________________________________________________________123Graph_AGráfico_4A">#REF!</definedName>
    <definedName name="_14__123Graph_BCHART_3">#REF!</definedName>
    <definedName name="__172______________________________________________________________________________________________________________________123Graph_AGráfico_4A">#REF!</definedName>
    <definedName name="_25___123Graph_AGRANULOMETRIA_1">#REF!</definedName>
    <definedName name="_236_________________________________________________________________________________________________123Graph_BGráfico_4A">#REF!</definedName>
    <definedName name="_226____________________________________________________________________________________________________123Graph_AGráfico_4A">#REF!</definedName>
    <definedName name="___________________________key2">#REF!</definedName>
    <definedName name="__278___________________________________________________________________________________123Graph_BGráfico_4A">#REF!</definedName>
    <definedName name="__183___________________________________________________________________________________________________________________123Graph_XGráfico_4A">#REF!</definedName>
    <definedName name="_272_____________________________________________________________________________________123Graph_BGráfico_4A">#REF!</definedName>
    <definedName name="__411____________________________________________________________123Graph_AGráfico_4A">#REF!</definedName>
    <definedName name="__287________________________________________________________________________________123Graph_BGráfico_4A">#REF!</definedName>
    <definedName name="_254___________________________________________________________________________________________123Graph_BGráfico_4A">#REF!</definedName>
    <definedName name="__485______________________________________________________B_0__123Graph_XGráfico">#REF!</definedName>
    <definedName name="_2_0_0_F">#REF!</definedName>
    <definedName name="_240________________________________________________________________________________________________123Graph_XGráfico_4A">#REF!</definedName>
    <definedName name="_13__123Graph_CCHART_13">#REF!</definedName>
    <definedName name="__123Graph_C">#REF!</definedName>
    <definedName name="_300____________________________________________________________________________123Graph_XGráfico_4A">#REF!</definedName>
    <definedName name="__123Graph_ASISTEMAS">#REF!</definedName>
    <definedName name="__698__________________________________123Graph_BGráfico_4A">#REF!</definedName>
    <definedName name="__167________________________________________________________________________________________________________________________123Graph_BGráfico_4A">#REF!</definedName>
    <definedName name="__123Graph_DCHART1">#REF!</definedName>
    <definedName name="__620_________________________________________123Graph_AGráfico_4A">#REF!</definedName>
    <definedName name="__452_________________________________________________________B_0__123Graph_XGráfico">#REF!</definedName>
    <definedName name="_178____________________________________________________________________________________________________________________123Graph_AGráfico_4A">#REF!</definedName>
    <definedName name="__289_______________________________________________________________________________123Graph_AGráfico_4A">#REF!</definedName>
    <definedName name="_28___123Graph_BEFICIENCIA_1">#REF!</definedName>
    <definedName name="__433__________________________________________________________123Graph_AGráfico_4A">#REF!</definedName>
    <definedName name="__123Graph_XGraph5">#REF!</definedName>
    <definedName name="__123Graph_XFRQACRES">#REF!</definedName>
    <definedName name="_30___123Graph_C__200__BPF">#REF!</definedName>
    <definedName name="__123Graph_AWINDOWS">#REF!</definedName>
    <definedName name="__181___________________________________________________________________________________________________________________123Graph_AGráfico_4A">#REF!</definedName>
    <definedName name="__206___________________________________________________________________________________________________________123Graph_BGráfico_4A">#REF!</definedName>
    <definedName name="__677____________________________________123Graph_XGráfico_4A">#REF!</definedName>
    <definedName name="__240________________________________________________________________________________________________123Graph_XGráfico_4A">#REF!</definedName>
    <definedName name="__447_________________________________________________________4_0__123Grap">#REF!</definedName>
    <definedName name="__123Graph_XREVENUE">#REF!</definedName>
    <definedName name="_282__________________________________________________________________________________123Graph_XGráfico_4A">#REF!</definedName>
    <definedName name="__244______________________________________________________________________________________________123Graph_AGráfico_4A">#REF!</definedName>
    <definedName name="_206___________________________________________________________________________________________________________123Graph_BGráfico_4A">#REF!</definedName>
    <definedName name="__463________________________________________________________B_0__123Graph_XGráfico">#REF!</definedName>
    <definedName name="__832___________________4_0__123Grap">#REF!</definedName>
    <definedName name="_114___123Graph_AGráfico_4A">#REF!</definedName>
    <definedName name="__266_______________________________________________________________________________________123Graph_BGráfico_4A">#REF!</definedName>
    <definedName name="__805_______________________B_0__123Graph_XGráfico">#REF!</definedName>
    <definedName name="__123Graph_XGraph15">#REF!</definedName>
    <definedName name="__622_________________________________________123Graph_XGráfico_4A">#REF!</definedName>
    <definedName name="__578_____________________________________________123Graph_XGráfico_4A">#REF!</definedName>
    <definedName name="__123Graph_LBL_CGM">#REF!</definedName>
    <definedName name="__123Graph_BCHART1">#REF!</definedName>
    <definedName name="__123Graph_DCURRENT">#REF!</definedName>
    <definedName name="__264________________________________________________________________________________________123Graph_XGráfico_4A">#REF!</definedName>
    <definedName name="__7__123Graph_BEFICIENCIA_1">#REF!</definedName>
    <definedName name="__229___________________________________________________________________________________________________123Graph_AGráfico_4A">#REF!</definedName>
    <definedName name="__196______________________________________________________________________________________________________________123Graph_AGráfico_4A">#REF!</definedName>
    <definedName name="_210__________________________________________________________________________________________________________123Graph_XGráfico_4A">#REF!</definedName>
    <definedName name="__171_______________________________________________________________________________________________________________________123Graph_XGráfico_4A">#REF!</definedName>
    <definedName name="__123Graph_BCHART2">#REF!</definedName>
    <definedName name="__543________________________________________________123Graph_AGráfico_4A">#REF!</definedName>
    <definedName name="__314_______________________________________________________________________123Graph_BGráfico_4A">#REF!</definedName>
    <definedName name="__214________________________________________________________________________________________________________123Graph_AGráfico_4A">#REF!</definedName>
    <definedName name="_17____123Graph_F__200__D50">#REF!</definedName>
    <definedName name="__182___________________________________________________________________________________________________________________123Graph_BGráfico_4A">#REF!</definedName>
    <definedName name="__218_______________________________________________________________________________________________________123Graph_BGráfico_4A">#REF!</definedName>
    <definedName name="__17__123Graph_F__200__D50">#REF!</definedName>
    <definedName name="__304__________________________________________________________________________123Graph_AGráfico_4A">#REF!</definedName>
    <definedName name="__295_____________________________________________________________________________123Graph_AGráfico_4A">#REF!</definedName>
    <definedName name="_1234">#REF!</definedName>
    <definedName name="__268______________________________________________________________________________________123Graph_AGráfico_4A">#REF!</definedName>
    <definedName name="__123Graph_AGraph2">#REF!</definedName>
    <definedName name="_302___________________________________________________________________________123Graph_BGráfico_4A">#REF!</definedName>
    <definedName name="_274____________________________________________________________________________________123Graph_AGráfico_4A">#REF!</definedName>
    <definedName name="__233__________________________________________________________________________________________________123Graph_BGráfico_4A">#REF!</definedName>
    <definedName name="__848_________________4_0__123Grap">#REF!</definedName>
    <definedName name="__319_____________________________________________________________________123Graph_AGráfico_4A">#REF!</definedName>
    <definedName name="_19__123Graph_E__200__BPF">#REF!</definedName>
    <definedName name="___123graph_a">#REF!</definedName>
    <definedName name="_194_______________________________________________________________________________________________________________123Graph_BGráfico_4A">#REF!</definedName>
    <definedName name="__231___________________________________________________________________________________________________123Graph_XGráfico_4A">#REF!</definedName>
    <definedName name="_284_________________________________________________________________________________123Graph_BGráfico_4A">#REF!</definedName>
    <definedName name="__282__________________________________________________________________________________123Graph_XGráfico_4A">#REF!</definedName>
    <definedName name="_14__123Graph_XCHART_5">#REF!</definedName>
    <definedName name="_190________________________________________________________________________________________________________________123Graph_AGráfico_4A">#REF!</definedName>
    <definedName name="__123Graph_XGraph12">#REF!</definedName>
    <definedName name="_152_____________________________________________________________________________________________________________________________123Graph_BGráfico_4A">#REF!</definedName>
    <definedName name="_288________________________________________________________________________________123Graph_XGráfico_4A">#REF!</definedName>
    <definedName name="_215________________________________________________________________________________________________________123Graph_BGráfico_4A">#REF!</definedName>
    <definedName name="__480______________________________________________________4_0__123Grap">#REF!</definedName>
    <definedName name="__375________________________________________________________________B_0__123Graph_XGráfico">#REF!</definedName>
    <definedName name="__123Graph_E">#REF!</definedName>
    <definedName name="_237_________________________________________________________________________________________________123Graph_XGráfico_4A">#REF!</definedName>
    <definedName name="__5__123Graph_B__200__BPF">#REF!</definedName>
    <definedName name="_3__123Graph_ACHART_3">#REF!</definedName>
    <definedName name="_175_____________________________________________________________________________________________________________________123Graph_AGráfico_4A">#REF!</definedName>
    <definedName name="__436__________________________________________________________4_0__123Grap">#REF!</definedName>
    <definedName name="_141______4_0__123Grap">#REF!</definedName>
    <definedName name="__189_________________________________________________________________________________________________________________123Graph_XGráfico_4A">#REF!</definedName>
    <definedName name="_21___123Graph_AGráfico_4A">#REF!</definedName>
    <definedName name="_15__123Graph_CGRAFICO_2">#REF!</definedName>
    <definedName name="__368________________________________________________________________123Graph_BGráfico_4A">#REF!</definedName>
    <definedName name="___key31">#REF!</definedName>
    <definedName name="__667_____________________________________4_0__123Grap">#REF!</definedName>
    <definedName name="__280__________________________________________________________________________________123Graph_AGráfico_4A">#REF!</definedName>
    <definedName name="_28_4_0__123Grap">#REF!</definedName>
    <definedName name="__633________________________________________123Graph_XGráfico_4A">#REF!</definedName>
    <definedName name="__424___________________________________________________________123Graph_XGráfico_4A">#REF!</definedName>
    <definedName name="_18__123Graph_X__200__BPF">#REF!</definedName>
    <definedName name="__672_____________________________________B_0__123Graph_XGráfico">#REF!</definedName>
    <definedName name="__226____________________________________________________________________________________________________123Graph_AGráfico_4A">#REF!</definedName>
    <definedName name="_200_____________________________________________________________________________________________________________123Graph_BGráfico_4A">#REF!</definedName>
    <definedName name="______________________________key3">#REF!</definedName>
    <definedName name="__199_____________________________________________________________________________________________________________123Graph_AGráfico_4A">#REF!</definedName>
    <definedName name="_149__123Graph_BGráfico_4A">#REF!</definedName>
    <definedName name="__156____________________________________________________________________________________________________________________________123Graph_XGráfico_4A">#REF!</definedName>
    <definedName name="_10__123Graph_XGráfico_4A">#REF!</definedName>
    <definedName name="__123Graph_BCURRENT">#REF!</definedName>
    <definedName name="__623_________________________________________4_0__123Grap">#REF!</definedName>
    <definedName name="__20__123Graph_XEFICIENCIA_1">#REF!</definedName>
    <definedName name="__123Graph_XCONT">#REF!</definedName>
    <definedName name="__478______________________________________________________123Graph_BGráfico_4A">#REF!</definedName>
    <definedName name="__123Graph_AGraph13">#REF!</definedName>
    <definedName name="__153_____________________________________________________________________________________________________________________________123Graph_XGráfico_4A">#REF!</definedName>
    <definedName name="__154____________________________________________________________________________________________________________________________123Graph_AGráfico_4A">#REF!</definedName>
    <definedName name="__700__________________________________4_0__123Grap">#REF!</definedName>
    <definedName name="__389______________________________________________________________123Graph_AGráfico_4A">#REF!</definedName>
    <definedName name="__201_____________________________________________________________________________________________________________123Graph_XGráfico_4A">#REF!</definedName>
    <definedName name="_242_______________________________________________________________________________________________123Graph_BGráfico_4A">#REF!</definedName>
    <definedName name="_19__123Graph_X__200__D50">#REF!</definedName>
    <definedName name="__xlcn.WorksheetConnection_Hoja3AE11">#REF!</definedName>
    <definedName name="__303___________________________________________________________________________123Graph_XGráfico_4A">#REF!</definedName>
    <definedName name="_28_B_0__123Graph_XGráfico">#REF!</definedName>
    <definedName name="__263________________________________________________________________________________________123Graph_BGráfico_4A">#REF!</definedName>
    <definedName name="_276____________________________________________________________________________________123Graph_XGráfico_4A">#REF!</definedName>
    <definedName name="__562_______________________________________________B_0__123Graph_XGráfico">#REF!</definedName>
    <definedName name="__197______________________________________________________________________________________________________________123Graph_BGráfico_4A">#REF!</definedName>
    <definedName name="_263________________________________________________________________________________________123Graph_BGráfico_4A">#REF!</definedName>
    <definedName name="__123Graph_LBL_C">#REF!</definedName>
    <definedName name="__123Graph_AGraph15">#REF!</definedName>
    <definedName name="__123Graph_DCHART2">#REF!</definedName>
    <definedName name="__532_________________________________________________123Graph_AGráfico_4A">#REF!</definedName>
    <definedName name="_248_____________________________________________________________________________________________123Graph_BGráfico_4A">#REF!</definedName>
    <definedName name="_______key3">#REF!</definedName>
    <definedName name="__123Graph_XGraph10">#REF!</definedName>
    <definedName name="_281__________________________________________________________________________________123Graph_BGráfico_4A">#REF!</definedName>
    <definedName name="__288________________________________________________________________________________123Graph_XGráfico_4A">#REF!</definedName>
    <definedName name="_233__________________________________________________________________________________________________123Graph_BGráfico_4A">#REF!</definedName>
    <definedName name="__16__123Graph_F__200__BPF">#REF!</definedName>
    <definedName name="__590____________________________________________4_0__123Grap">#REF!</definedName>
    <definedName name="__369________________________________________________________________123Graph_XGráfico_4A">#REF!</definedName>
    <definedName name="__203____________________________________________________________________________________________________________123Graph_BGráfico_4A">#REF!</definedName>
    <definedName name="__294______________________________________________________________________________123Graph_XGráfico_4A">#REF!</definedName>
    <definedName name="__721________________________________123Graph_XGráfico_4A">#REF!</definedName>
    <definedName name="_277___________________________________________________________________________________123Graph_AGráfico_4A">#REF!</definedName>
    <definedName name="__123Graph_XGraph3">#REF!</definedName>
    <definedName name="_146______B_0__123Graph_XGráfico">#REF!</definedName>
    <definedName name="_23__123Graph_X__200__BPF">#REF!</definedName>
    <definedName name="__864_______________4_0__123Grap">#REF!</definedName>
    <definedName name="_2___123Graph_AGráfico_4A">#REF!</definedName>
    <definedName name="__345__________________________________________________________________123Graph_AGráfico_4A">#REF!</definedName>
    <definedName name="__301___________________________________________________________________________123Graph_AGráfico_4A">#REF!</definedName>
    <definedName name="__2__123Graph_A__200__D50">#REF!</definedName>
    <definedName name="_224_____________________________________________________________________________________________________123Graph_BGráfico_4A">#REF!</definedName>
    <definedName name="_161__________________________________________________________________________________________________________________________123Graph_BGráfico_4A">#REF!</definedName>
    <definedName name="__675____________________________________123Graph_AGráfico_4A">#REF!</definedName>
    <definedName name="__521__________________________________________________123Graph_AGráfico_4A">#REF!</definedName>
    <definedName name="_289_______________________________________________________________________________123Graph_AGráfico_4A">#REF!</definedName>
    <definedName name="__300____________________________________________________________________________123Graph_XGráfico_4A">#REF!</definedName>
    <definedName name="__202____________________________________________________________________________________________________________123Graph_AGráfico_4A">#REF!</definedName>
    <definedName name="__694___________________________________B_0__123Graph_XGráfico">#REF!</definedName>
    <definedName name="_260_________________________________________________________________________________________123Graph_BGráfico_4A">#REF!</definedName>
    <definedName name="__158___________________________________________________________________________________________________________________________123Graph_BGráfico_4A">#REF!</definedName>
    <definedName name="_151_____________________________________________________________________________________________________________________________123Graph_AGráfico_4A">#REF!</definedName>
    <definedName name="_172______________________________________________________________________________________________________________________123Graph_AGráfico_4A">#REF!</definedName>
    <definedName name="__243_______________________________________________________________________________________________123Graph_XGráfico_4A">#REF!</definedName>
    <definedName name="_176_____________________________________________________________________________________________________________________123Graph_BGráfico_4A">#REF!</definedName>
    <definedName name="__316______________________________________________________________________123Graph_AGráfico_4A">#REF!</definedName>
    <definedName name="_227____________________________________________________________________________________________________123Graph_BGráfico_4A">#REF!</definedName>
    <definedName name="__291_______________________________________________________________________________123Graph_XGráfico_4A">#REF!</definedName>
    <definedName name="__331____________________________________________________________________B_0__123Graph_XGráfico">#REF!</definedName>
    <definedName name="__313_______________________________________________________________________123Graph_AGráfico_4A">#REF!</definedName>
    <definedName name="__249_____________________________________________________________________________________________123Graph_XGráfico_4A">#REF!</definedName>
    <definedName name="__QA1">#REF!</definedName>
    <definedName name="_12B_0__123Graph_XGráfico">#REF!</definedName>
    <definedName name="_27__123Graph_XGRAFICO_2">#REF!</definedName>
    <definedName name="__408_____________________________________________________________B_0__123Graph_XGráfico">#REF!</definedName>
    <definedName name="__10__123Graph_C__200__D50">#REF!</definedName>
    <definedName name="__179____________________________________________________________________________________________________________________123Graph_BGráfico_4A">#REF!</definedName>
    <definedName name="_292______________________________________________________________________________123Graph_AGráfico_4A">#REF!</definedName>
    <definedName name="_12__123Graph_CCHART_10">#REF!</definedName>
    <definedName name="_1__123Graph_AChart_1A">#REF!</definedName>
    <definedName name="_250____________________________________________________________________________________________123Graph_AGráfico_4A">#REF!</definedName>
    <definedName name="_286________________________________________________________________________________123Graph_AGráfico_4A">#REF!</definedName>
    <definedName name="__632________________________________________123Graph_BGráfico_4A">#REF!</definedName>
    <definedName name="__123Graph_XGM">#REF!</definedName>
    <definedName name="__699__________________________________123Graph_XGráfico_4A">#REF!</definedName>
    <definedName name="SEG_DIARIO">#REF!</definedName>
    <definedName name="__251____________________________________________________________________________________________123Graph_BGráfico_4A">#REF!</definedName>
    <definedName name="_13__123Graph_D__200__D50">#REF!</definedName>
    <definedName name="__645_______________________________________4_0__123Grap">#REF!</definedName>
    <definedName name="__123Graph_AGraph8">#REF!</definedName>
    <definedName name="_214________________________________________________________________________________________________________123Graph_AGráfico_4A">#REF!</definedName>
    <definedName name="_30_____________________________123Graph_XGráfico_4A">#REF!</definedName>
    <definedName name="__710_________________________________123Graph_XGráfico_4A">#REF!</definedName>
    <definedName name="__642_______________________________________123Graph_AGráfico_4A">#REF!</definedName>
    <definedName name="__491_____________________________________________________4_0__123Grap">#REF!</definedName>
    <definedName name="____QA1">#REF!</definedName>
    <definedName name="_11____123Graph_CGRANULOMETRIA_1">#REF!</definedName>
    <definedName name="__589____________________________________________123Graph_XGráfico_4A">#REF!</definedName>
    <definedName name="_14__123Graph_CCHART_15">#REF!</definedName>
    <definedName name="_202____________________________________________________________________________________________________________123Graph_AGráfico_4A">#REF!</definedName>
    <definedName name="__260_________________________________________________________________________________________123Graph_BGráfico_4A">#REF!</definedName>
    <definedName name="_2__123Graph_ACHART_2">#REF!</definedName>
    <definedName name="__250____________________________________________________________________________________________123Graph_AGráfico_4A">#REF!</definedName>
    <definedName name="_26B_0__123Graph_XGráfico">#REF!</definedName>
    <definedName name="__292______________________________________________________________________________123Graph_AGráfico_4A">#REF!</definedName>
    <definedName name="_209__________________________________________________________________________________________________________123Graph_BGráfico_4A">#REF!</definedName>
    <definedName name="__653______________________________________123Graph_AGráfico_4A">#REF!</definedName>
    <definedName name="_197______________________________________________________________________________________________________________123Graph_BGráfico_4A">#REF!</definedName>
    <definedName name="__123Graph_AGraph11">#REF!</definedName>
    <definedName name="_12_4_0__123Grap">#REF!</definedName>
    <definedName name="_11__123Graph_ACHART_1">#REF!</definedName>
    <definedName name="__177_____________________________________________________________________________________________________________________123Graph_XGráfico_4A">#REF!</definedName>
    <definedName name="__656______________________________________4_0__123Grap">#REF!</definedName>
    <definedName name="__302___________________________________________________________________________123Graph_BGráfico_4A">#REF!</definedName>
    <definedName name="_133B_0__123Graph_XGráfico">#REF!</definedName>
    <definedName name="__275____________________________________________________________________________________123Graph_BGráfico_4A">#REF!</definedName>
    <definedName name="__212_________________________________________________________________________________________________________123Graph_BGráfico_4A">#REF!</definedName>
    <definedName name="_3__123Graph_ACHART_4">#REF!</definedName>
    <definedName name="_22__123Graph_XCHART_5">#REF!</definedName>
    <definedName name="__732_______________________________123Graph_XGráfico_4A">#REF!</definedName>
    <definedName name="_16____123Graph_F__200__BPF">#REF!</definedName>
    <definedName name="_24__123Graph_BCHART_10">#REF!</definedName>
    <definedName name="_253___________________________________________________________________________________________123Graph_AGráfico_4A">#REF!</definedName>
    <definedName name="__555_______________________________________________123Graph_BGráfico_4A">#REF!</definedName>
    <definedName name="___QA1">#REF!</definedName>
    <definedName name="__13__123Graph_D__200__D50">#REF!</definedName>
    <definedName name="__688___________________________________123Graph_XGráfico_4A">#REF!</definedName>
    <definedName name="_11__123Graph_BGRAFICO_2">#REF!</definedName>
    <definedName name="__869_______________B_0__123Graph_XGráfico">#REF!</definedName>
    <definedName name="__342___________________________________________________________________B_0__123Graph_XGráfico">#REF!</definedName>
    <definedName name="_174______________________________________________________________________________________________________________________123Graph_XGráfico_4A">#REF!</definedName>
    <definedName name="_21_4____123Grap">#REF!</definedName>
    <definedName name="_2__123Graph_ACHART_3">#REF!</definedName>
    <definedName name="__364_________________________________________________________________B_0__123Graph_XGráfico">#REF!</definedName>
    <definedName name="_262________________________________________________________________________________________123Graph_AGráfico_4A">#REF!</definedName>
    <definedName name="__123Graph_FCHART1">#REF!</definedName>
    <definedName name="__845__________________B_0__123Graph_XGráfico">#REF!</definedName>
    <definedName name="__687___________________________________123Graph_BGráfico_4A">#REF!</definedName>
    <definedName name="__241_______________________________________________________________________________________________123Graph_AGráfico_4A">#REF!</definedName>
    <definedName name="__676____________________________________123Graph_BGráfico_4A">#REF!</definedName>
    <definedName name="__323____________________________________________________________________123Graph_AGráfico_4A">#REF!</definedName>
    <definedName name="__621_________________________________________123Graph_BGráfico_4A">#REF!</definedName>
    <definedName name="_11B____123Graph_XGráfico">#REF!</definedName>
    <definedName name="_3____123Graph_AEFICIENCIA_1">#REF!</definedName>
    <definedName name="__557_______________________________________________4_0__123Grap">#REF!</definedName>
    <definedName name="__180____________________________________________________________________________________________________________________123Graph_XGráfico_4A">#REF!</definedName>
    <definedName name="_234__________________________________________________________________________________________________123Graph_XGráfico_4A">#REF!</definedName>
    <definedName name="_241_______________________________________________________________________________________________123Graph_AGráfico_4A">#REF!</definedName>
    <definedName name="__749______________________________B_0__123Graph_XGráfico">#REF!</definedName>
    <definedName name="__261_________________________________________________________________________________________123Graph_XGráfico_4A">#REF!</definedName>
    <definedName name="__272_____________________________________________________________________________________123Graph_BGráfico_4A">#REF!</definedName>
    <definedName name="__258__________________________________________________________________________________________123Graph_XGráfico_4A">#REF!</definedName>
    <definedName name="__123Graph_LBL_CREV">#REF!</definedName>
    <definedName name="__123Graph_AREVENUE">#REF!</definedName>
    <definedName name="__223_____________________________________________________________________________________________________123Graph_AGráfico_4A">#REF!</definedName>
    <definedName name="__765____________________________B_0__123Graph_XGráfico">#REF!</definedName>
    <definedName name="__168________________________________________________________________________________________________________________________123Graph_XGráfico_4A">#REF!</definedName>
    <definedName name="_212_________________________________________________________________________________________________________123Graph_BGráfico_4A">#REF!</definedName>
    <definedName name="_278___________________________________________________________________________________123Graph_BGráfico_4A">#REF!</definedName>
    <definedName name="_296_____________________________________________________________________________123Graph_BGráfico_4A">#REF!</definedName>
    <definedName name="_11__123Graph_XCHART_2">#REF!</definedName>
    <definedName name="_239________________________________________________________________________________________________123Graph_BGráfico_4A">#REF!</definedName>
    <definedName name="__1__123Graph_A__200__BPF">#REF!</definedName>
    <definedName name="_15__123Graph_XCHART_10">#REF!</definedName>
    <definedName name="__474_______________________________________________________B_0__123Graph_XGráfico">#REF!</definedName>
    <definedName name="__556_______________________________________________123Graph_XGráfico_4A">#REF!</definedName>
    <definedName name="__402_____________________________________________________________123Graph_XGráfico_4A">#REF!</definedName>
    <definedName name="__123Graph_XCHART2">#REF!</definedName>
    <definedName name="_166________________________________________________________________________________________________________________________123Graph_AGráfico_4A">#REF!</definedName>
    <definedName name="__357_________________________________________________________________123Graph_BGráfico_4A">#REF!</definedName>
    <definedName name="_156____________________________________________________________________________________________________________________________123Graph_XGráfico_4A">#REF!</definedName>
    <definedName name="_3___123Graph_AGráfico_4A">#REF!</definedName>
    <definedName name="__320_____________________________________________________________________123Graph_BGráfico_4A">#REF!</definedName>
    <definedName name="_26__123Graph_XGRAFICO_1">#REF!</definedName>
    <definedName name="__224_____________________________________________________________________________________________________123Graph_BGráfico_4A">#REF!</definedName>
    <definedName name="__284_________________________________________________________________________________123Graph_BGráfico_4A">#REF!</definedName>
    <definedName name="_257__________________________________________________________________________________________123Graph_BGráfico_4A">#REF!</definedName>
    <definedName name="_164_________________________________________________________________________________________________________________________123Graph_BGráfico_4A">#REF!</definedName>
    <definedName name="__123Graph_AGraph6">#REF!</definedName>
    <definedName name="_207___________________________________________________________________________________________________________123Graph_XGráfico_4A">#REF!</definedName>
    <definedName name="_162__________________________________________________________________________________________________________________________123Graph_XGráfico_4A">#REF!</definedName>
    <definedName name="_244______________________________________________________________________________________________123Graph_AGráfico_4A">#REF!</definedName>
    <definedName name="__3__123Graph_AEFICIENCIA_1">#REF!</definedName>
    <definedName name="__159___________________________________________________________________________________________________________________________123Graph_XGráfico_4A">#REF!</definedName>
    <definedName name="__123Graph_AGraph5">#REF!</definedName>
    <definedName name="__533_________________________________________________123Graph_BGráfico_4A">#REF!</definedName>
    <definedName name="________key3">#REF!</definedName>
    <definedName name="_157___________________________________________________________________________________________________________________________123Graph_AGráfico_4A">#REF!</definedName>
    <definedName name="_192________________________________________________________________________________________________________________123Graph_XGráfico_4A">#REF!</definedName>
    <definedName name="__311________________________________________________________________________123Graph_BGráfico_4A">#REF!</definedName>
    <definedName name="__588____________________________________________123Graph_BGráfico_4A">#REF!</definedName>
    <definedName name="__727________________________________B_0__123Graph_XGráfico">#REF!</definedName>
    <definedName name="__213_________________________________________________________________________________________________________123Graph_XGráfico_4A">#REF!</definedName>
    <definedName name="__19__123Graph_X__200__D50">#REF!</definedName>
    <definedName name="__742______________________________123Graph_BGráfico_4A">#REF!</definedName>
    <definedName name="__285_________________________________________________________________________________123Graph_XGráfico_4A">#REF!</definedName>
    <definedName name="_217_______________________________________________________________________________________________________123Graph_AGráfico_4A">#REF!</definedName>
    <definedName name="_243_______________________________________________________________________________________________123Graph_XGráfico_4A">#REF!</definedName>
    <definedName name="__358_________________________________________________________________123Graph_XGráfico_4A">#REF!</definedName>
    <definedName name="_22__123Graph_F__200__D50">#REF!</definedName>
    <definedName name="_26___123Graph_B__200__BPF">#REF!</definedName>
    <definedName name="__496_____________________________________________________B_0__123Graph_XGráfico">#REF!</definedName>
    <definedName name="__631________________________________________123Graph_AGráfico_4A">#REF!</definedName>
    <definedName name="_220______________________________________________________________________________________________________123Graph_AGráfico_4A">#REF!</definedName>
    <definedName name="__390______________________________________________________________123Graph_BGráfico_4A">#REF!</definedName>
    <definedName name="__639________________________________________B_0__123Graph_XGráfico">#REF!</definedName>
    <definedName name="__544________________________________________________123Graph_BGráfico_4A">#REF!</definedName>
    <definedName name="__379_______________________________________________________________123Graph_BGráfico_4A">#REF!</definedName>
    <definedName name="BdD_Maq_LC">#REF!</definedName>
    <definedName name="__259_________________________________________________________________________________________123Graph_AGráfico_4A">#REF!</definedName>
    <definedName name="__678____________________________________4_0__123Grap">#REF!</definedName>
    <definedName name="_133_______4_0__123Grap">#REF!</definedName>
    <definedName name="__513___________________________________________________4_0__123Grap">#REF!</definedName>
    <definedName name="__587____________________________________________123Graph_AGráfico_4A">#REF!</definedName>
    <definedName name="_163_________________________________________________________________________________________________________________________123Graph_AGráfico_4A">#REF!</definedName>
    <definedName name="__227____________________________________________________________________________________________________123Graph_BGráfico_4A">#REF!</definedName>
    <definedName name="_18__123Graph_D__200__D50">#REF!</definedName>
    <definedName name="_305__________________________________________________________________________123Graph_BGráfico_4A">#REF!</definedName>
    <definedName name="_16__123Graph_CGRANULOMETRIA_1">#REF!</definedName>
    <definedName name="__334___________________________________________________________________123Graph_AGráfico_4A">#REF!</definedName>
    <definedName name="__397______________________________________________________________B_0__123Graph_XGráfico">#REF!</definedName>
    <definedName name="_208__________________________________________________________________________________________________________123Graph_AGráfico_4A">#REF!</definedName>
    <definedName name="__346__________________________________________________________________123Graph_BGráfico_4A">#REF!</definedName>
    <definedName name="_273_____________________________________________________________________________________123Graph_XGráfico_4A">#REF!</definedName>
    <definedName name="_12_B_0__123Graph_XGráfico">#REF!</definedName>
    <definedName name="__381_______________________________________________________________4_0__123Grap">#REF!</definedName>
    <definedName name="_17__123Graph_D__200__BPF">#REF!</definedName>
    <definedName name="_3__123Graph_ACHART_2">#REF!</definedName>
    <definedName name="_16__123Graph_XCHART_13">#REF!</definedName>
    <definedName name="_28__123Graph_XGRAFICO_3">#REF!</definedName>
    <definedName name="__601___________________________________________4_0__123Grap">#REF!</definedName>
    <definedName name="_16___123Graph_BGráfico_4A">#REF!</definedName>
    <definedName name="_252____________________________________________________________________________________________123Graph_XGráfico_4A">#REF!</definedName>
    <definedName name="__309_________________________________________________________________________123Graph_XGráfico_4A">#REF!</definedName>
    <definedName name="__708_________________________________123Graph_AGráfico_4A">#REF!</definedName>
    <definedName name="__269______________________________________________________________________________________123Graph_BGráfico_4A">#REF!</definedName>
    <definedName name="__401_____________________________________________________________123Graph_BGráfico_4A">#REF!</definedName>
    <definedName name="_301___________________________________________________________________________123Graph_AGráfico_4A">#REF!</definedName>
    <definedName name="_19__B_0__123Graph_XGráfico">#REF!</definedName>
    <definedName name="__546________________________________________________4_0__123Grap">#REF!</definedName>
    <definedName name="__296_____________________________________________________________________________123Graph_BGráfico_4A">#REF!</definedName>
    <definedName name="__705__________________________________B_0__123Graph_XGráfico">#REF!</definedName>
    <definedName name="_18__B____123Graph_XGráfico">#REF!</definedName>
    <definedName name="__816_____________________4_0__123Grap">#REF!</definedName>
    <definedName name="__321_____________________________________________________________________123Graph_XGráfico_4A">#REF!</definedName>
    <definedName name="_24_B_0__123Graph_XGráfico">#REF!</definedName>
    <definedName name="__________________________key2">#REF!</definedName>
    <definedName name="_19_0_0_F">#REF!</definedName>
    <definedName name="_12___123Graph_BGráfico_4A">#REF!</definedName>
    <definedName name="_293______________________________________________________________________________123Graph_BGráfico_4A">#REF!</definedName>
    <definedName name="_12__123Graph_XCHART_3">#REF!</definedName>
    <definedName name="__123Graph_XNORMAL">#REF!</definedName>
    <definedName name="_267_______________________________________________________________________________________123Graph_XGráfico_4A">#REF!</definedName>
    <definedName name="__123Graph_BNET">#REF!</definedName>
    <definedName name="__412____________________________________________________________123Graph_BGráfico_4A">#REF!</definedName>
    <definedName name="_18____123Graph_X__200__BPF">#REF!</definedName>
    <definedName name="__123Graph_XGraph6">#REF!</definedName>
    <definedName name="_3__123Graph_XChart_1A">#REF!</definedName>
    <definedName name="_3__123Graph_AGráfico_4A">#REF!</definedName>
    <definedName name="__207___________________________________________________________________________________________________________123Graph_XGráfico_4A">#REF!</definedName>
    <definedName name="_295_____________________________________________________________________________123Graph_AGráfico_4A">#REF!</definedName>
    <definedName name="_26__123Graph_BCHART_15">#REF!</definedName>
    <definedName name="__414____________________________________________________________4_0__123Grap">#REF!</definedName>
    <definedName name="_114__________B_0__123Graph_XGráfico">#REF!</definedName>
    <definedName name="__617__________________________________________B_0__123Graph_XGráfico">#REF!</definedName>
    <definedName name="_28__123Graph_AGráfico_4A">#REF!</definedName>
    <definedName name="__711_________________________________4_0__123Grap">#REF!</definedName>
    <definedName name="__123Graph_XGraph18">#REF!</definedName>
    <definedName name="_14_4_0__123Grap">#REF!</definedName>
    <definedName name="__837___________________B_0__123Graph_XGráfico">#REF!</definedName>
    <definedName name="__123Graph_XGraph13">#REF!</definedName>
    <definedName name="__123Graph_CREVENUE">#REF!</definedName>
    <definedName name="__856________________4_0__123Grap">#REF!</definedName>
    <definedName name="__534_________________________________________________123Graph_XGráfico_4A">#REF!</definedName>
    <definedName name="__716_________________________________B_0__123Graph_XGráfico">#REF!</definedName>
    <definedName name="__378_______________________________________________________________123Graph_AGráfico_4A">#REF!</definedName>
    <definedName name="__445_________________________________________________________123Graph_BGráfico_4A">#REF!</definedName>
    <definedName name="__169_______________________________________________________________________________________________________________________123Graph_AGráfico_4A">#REF!</definedName>
    <definedName name="__305__________________________________________________________________________123Graph_BGráfico_4A">#REF!</definedName>
    <definedName name="_24__123Graph_X__200__D50">#REF!</definedName>
    <definedName name="_266_______________________________________________________________________________________123Graph_BGráfico_4A">#REF!</definedName>
    <definedName name="__512___________________________________________________123Graph_XGráfico_4A">#REF!</definedName>
    <definedName name="_183___________________________________________________________________________________________________________________123Graph_XGráfico_4A">#REF!</definedName>
    <definedName name="_22___123Graph_A__200__BPF">#REF!</definedName>
    <definedName name="_125________4_0__123Grap">#REF!</definedName>
    <definedName name="_18B____123Graph_XGráfico">#REF!</definedName>
    <definedName name="__188_________________________________________________________________________________________________________________123Graph_BGráfico_4A">#REF!</definedName>
    <definedName name="_25__123Graph_BCHART_13">#REF!</definedName>
    <definedName name="__252____________________________________________________________________________________________123Graph_XGráfico_4A">#REF!</definedName>
    <definedName name="_29_____________________________123Graph_BGráfico_4A">#REF!</definedName>
    <definedName name="__286________________________________________________________________________________123Graph_AGráfico_4A">#REF!</definedName>
    <definedName name="__123Graph_ACORNU">#REF!</definedName>
    <definedName name="_280__________________________________________________________________________________123Graph_AGráfico_4A">#REF!</definedName>
    <definedName name="_159___________________________________________________________________________________________________________________________123Graph_XGráfico_4A">#REF!</definedName>
    <definedName name="__123Graph_AGraph18">#REF!</definedName>
    <definedName name="__499____________________________________________________123Graph_AGráfico_4A">#REF!</definedName>
    <definedName name="__xlcn.WorksheetConnection_OPERAI1">#REF!</definedName>
    <definedName name="__655______________________________________123Graph_XGráfico_4A">#REF!</definedName>
    <definedName name="__792________________________4_0__123Grap">#REF!</definedName>
    <definedName name="__606___________________________________________B_0__123Graph_XGráfico">#REF!</definedName>
    <definedName name="__386_______________________________________________________________B_0__123Graph_XGráfico">#REF!</definedName>
    <definedName name="_23__123Graph_BCHART_1">#REF!</definedName>
    <definedName name="__367________________________________________________________________123Graph_AGráfico_4A">#REF!</definedName>
    <definedName name="_18_4_0__123Grap">#REF!</definedName>
    <definedName name="_151_4____123Grap">#REF!</definedName>
  </definedNames>
  <calcPr/>
  <extLst>
    <ext uri="GoogleSheetsCustomDataVersion2">
      <go:sheetsCustomData xmlns:go="http://customooxmlschemas.google.com/" r:id="rId5" roundtripDataChecksum="XcinUQUXdNDW9MnODCkuVKKFxDB4zi2zlTtNFMlCMwc="/>
    </ext>
  </extLst>
</workbook>
</file>

<file path=xl/sharedStrings.xml><?xml version="1.0" encoding="utf-8"?>
<sst xmlns="http://schemas.openxmlformats.org/spreadsheetml/2006/main">
  <si>
    <t>FO 11-01-06</t>
  </si>
  <si>
    <t>ACTA DE RECEPCION DE SERVICIOS Y EQUIPOS</t>
  </si>
  <si>
    <t>Versión 3</t>
  </si>
  <si>
    <t>PROYECTO (CÓDIGO Y NOMBRE):</t>
  </si>
  <si>
    <t>PROVEEDOR:</t>
  </si>
  <si>
    <t>No. DE OC DEL SERVICIO:</t>
  </si>
  <si>
    <t>No. DE OC DEL EQUIPO:</t>
  </si>
  <si>
    <t>MONEDA:</t>
  </si>
  <si>
    <t>VALOR TOTAL DE LA OC SIN IMPUESTOS:</t>
  </si>
  <si>
    <t>FECHA INICIAL DEL SERVICIO:</t>
  </si>
  <si>
    <t>FECHA FIN DEL SERVICIO:</t>
  </si>
  <si>
    <t>FECHA DE CORTE:</t>
  </si>
  <si>
    <t>ACTA DE RECEPCIÓN NÚMERO</t>
  </si>
  <si>
    <t>0C</t>
  </si>
  <si>
    <t>0V</t>
  </si>
  <si>
    <t>1C</t>
  </si>
  <si>
    <t>1V</t>
  </si>
  <si>
    <t>2C</t>
  </si>
  <si>
    <t>2V</t>
  </si>
  <si>
    <t>3C</t>
  </si>
  <si>
    <t>3V</t>
  </si>
  <si>
    <t>4C</t>
  </si>
  <si>
    <t>4V</t>
  </si>
  <si>
    <t>5C</t>
  </si>
  <si>
    <t>5V</t>
  </si>
  <si>
    <t>6C</t>
  </si>
  <si>
    <t>6V</t>
  </si>
  <si>
    <t>7C</t>
  </si>
  <si>
    <t>7V</t>
  </si>
  <si>
    <t>8C</t>
  </si>
  <si>
    <t>8V</t>
  </si>
  <si>
    <t>9C</t>
  </si>
  <si>
    <t>9V</t>
  </si>
  <si>
    <t>10C</t>
  </si>
  <si>
    <t>10V</t>
  </si>
  <si>
    <t>11C</t>
  </si>
  <si>
    <t>11V</t>
  </si>
  <si>
    <t>12C</t>
  </si>
  <si>
    <t>12V</t>
  </si>
  <si>
    <t>13C</t>
  </si>
  <si>
    <t>13V</t>
  </si>
  <si>
    <t>14C</t>
  </si>
  <si>
    <t>14V</t>
  </si>
  <si>
    <t>15C</t>
  </si>
  <si>
    <t>15V</t>
  </si>
  <si>
    <t>16C</t>
  </si>
  <si>
    <t>16V</t>
  </si>
  <si>
    <t>17C</t>
  </si>
  <si>
    <t>17V</t>
  </si>
  <si>
    <t>ACUMULADOS</t>
  </si>
  <si>
    <t>ITEM</t>
  </si>
  <si>
    <t>DESCRIPCIÓN</t>
  </si>
  <si>
    <t>CONTRATADO OC</t>
  </si>
  <si>
    <t>ACUMULADO ANTERIOR</t>
  </si>
  <si>
    <t>PRESENTE ACTA</t>
  </si>
  <si>
    <t>ACUMULADO TOTAL</t>
  </si>
  <si>
    <t>SALDO</t>
  </si>
  <si>
    <t>Acta No. 1</t>
  </si>
  <si>
    <t>Acta No. 2</t>
  </si>
  <si>
    <t>Acta No. 3</t>
  </si>
  <si>
    <t>Acta No. 4</t>
  </si>
  <si>
    <t>Acta No. 5</t>
  </si>
  <si>
    <t>Acta No. 6</t>
  </si>
  <si>
    <t>Acta No. 7</t>
  </si>
  <si>
    <t>Acta No. 8</t>
  </si>
  <si>
    <t>Acta No. 9</t>
  </si>
  <si>
    <t>Acta No. 10</t>
  </si>
  <si>
    <t>Acta No. 11</t>
  </si>
  <si>
    <t>Acta No. 12</t>
  </si>
  <si>
    <t>Acta No. 13</t>
  </si>
  <si>
    <t>Acta No. 14</t>
  </si>
  <si>
    <t>Acta No. 15</t>
  </si>
  <si>
    <t>Acta No. 16</t>
  </si>
  <si>
    <t>Acta No. 17</t>
  </si>
  <si>
    <t>CANT.</t>
  </si>
  <si>
    <t>Vr.  UNITARIO</t>
  </si>
  <si>
    <t>Vr. TOTAL</t>
  </si>
  <si>
    <t>CANT</t>
  </si>
  <si>
    <t>VALOR TOTAL
COSTO DIRECTO</t>
  </si>
  <si>
    <t>TOTAL SIN IVA</t>
  </si>
  <si>
    <t>* La presente acta de recepción no exime al proveedor de presentar los soportes de la prestación del servicio exigidas en la OC o contrato.</t>
  </si>
  <si>
    <t xml:space="preserve">Erick Meneses </t>
  </si>
  <si>
    <t xml:space="preserve">Marcela Pabon </t>
  </si>
  <si>
    <t>Diego Cuartas</t>
  </si>
  <si>
    <t xml:space="preserve">Vo. Bo.Jefe de Obra </t>
  </si>
  <si>
    <t>Vo. Bo. Ingeniero de Proyectos/ Cost controller</t>
  </si>
  <si>
    <t>Vo Bo Gerente de Proyecto</t>
  </si>
  <si>
    <t xml:space="preserve">038.08 La iguana</t>
  </si>
  <si>
    <t xml:space="preserve">17</t>
  </si>
  <si>
    <t xml:space="preserve">2010560</t>
  </si>
  <si>
    <t xml:space="preserve"/>
  </si>
  <si>
    <t xml:space="preserve">COP</t>
  </si>
  <si>
    <t xml:space="preserve">MARCADOR INDUSTRIAL EDDING 790A BLANCO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</si>
</sst>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>
    <numFmt numFmtId="164" formatCode="D/M/YYYY"/>
    <numFmt numFmtId="165" formatCode="_-* #,##0.00_-;\-* #,##0.00_-;_-* &quot;-&quot;??_-;_-@"/>
    <numFmt numFmtId="166" formatCode="d/MM/yyyy"/>
    <numFmt numFmtId="167" formatCode="d&quot; de &quot;mmmm yyyy"/>
    <numFmt numFmtId="168" formatCode="_-&quot;$&quot;* #,##0.00_-;\-&quot;$&quot;* #,##0.00_-;_-&quot;$&quot;* &quot;-&quot;??_-;_-@"/>
    <numFmt numFmtId="169" formatCode="&quot;$&quot;#,##0"/>
    <numFmt numFmtId="170" formatCode="&quot;$&quot;#,##0.0"/>
    <numFmt numFmtId="171" formatCode="_-&quot;$&quot;\ * #,##0.00_-;\-&quot;$&quot;\ * #,##0.00_-;_-&quot;$&quot;\ * &quot;-&quot;??_-;_-@"/>
    <numFmt numFmtId="172" formatCode="_-&quot;$&quot;* #,##0_-;\-&quot;$&quot;* #,##0_-;_-&quot;$&quot;* &quot;-&quot;??_-;_-@"/>
  </numFmts>
  <fonts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Arial"/>
    </font>
    <font/>
    <font>
      <b/>
      <sz val="21.0"/>
      <color theme="1"/>
      <name val="Arial"/>
    </font>
    <font>
      <b/>
      <sz val="12.0"/>
      <color theme="1"/>
      <name val="Arial"/>
    </font>
    <font>
      <sz val="11.0"/>
      <color theme="1"/>
      <name val="Arial"/>
    </font>
    <font>
      <b/>
      <sz val="11.0"/>
      <color theme="1"/>
      <name val="Arial"/>
    </font>
    <font>
      <sz val="17.0"/>
      <color theme="1"/>
      <name val="Arial"/>
    </font>
    <font>
      <sz val="12.0"/>
      <color theme="1"/>
      <name val="Arial"/>
    </font>
    <font>
      <b/>
      <sz val="14.0"/>
      <color rgb="FF833C0B"/>
      <name val="Arial"/>
    </font>
  </fonts>
  <fills>
    <fill>
      <patternFill patternType="none"/>
    </fill>
    <fill>
      <patternFill patternType="lightGray"/>
    </fill>
    <fill>
      <patternFill patternType="solid">
        <fgColor rgb="FF00B050"/>
        <bgColor rgb="FF00B050"/>
      </patternFill>
    </fill>
    <fill>
      <patternFill patternType="solid">
        <fgColor rgb="FF78C286"/>
        <bgColor rgb="FF78C286"/>
      </patternFill>
    </fill>
    <fill>
      <patternFill patternType="solid">
        <fgColor rgb="FFB4C6E7"/>
        <bgColor rgb="FFB4C6E7"/>
      </patternFill>
    </fill>
    <fill>
      <patternFill patternType="solid">
        <fgColor rgb="FFFAF9F9"/>
        <bgColor rgb="FFFAF9F9"/>
      </patternFill>
    </fill>
  </fills>
  <borders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n">
        <color rgb="FF000000"/>
      </right>
    </border>
    <border>
      <left style="thin">
        <color rgb="FF000000"/>
      </lef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</borders>
  <cellStyleXfs count="1">
    <xf borderId="0" fillId="0" fontId="0" numFmtId="0" applyAlignment="1" applyFont="1"/>
  </cellStyleXfs>
  <cellXfs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vertical="center"/>
    </xf>
    <xf borderId="2" fillId="0" fontId="1" numFmtId="0" xfId="0" applyAlignment="1" applyBorder="1" applyFont="1">
      <alignment vertical="center"/>
    </xf>
    <xf borderId="3" fillId="0" fontId="1" numFmtId="0" xfId="0" applyAlignment="1" applyBorder="1" applyFont="1">
      <alignment vertical="center"/>
    </xf>
    <xf borderId="2" fillId="0" fontId="2" numFmtId="0" xfId="0" applyAlignment="1" applyBorder="1" applyFont="1">
      <alignment horizontal="center" vertical="center"/>
    </xf>
    <xf borderId="2" fillId="0" fontId="3" numFmtId="0" xfId="0" applyBorder="1" applyFont="1"/>
    <xf borderId="3" fillId="0" fontId="3" numFmtId="0" xfId="0" applyBorder="1" applyFont="1"/>
    <xf borderId="4" fillId="0" fontId="1" numFmtId="0" xfId="0" applyAlignment="1" applyBorder="1" applyFont="1">
      <alignment vertical="center"/>
    </xf>
    <xf borderId="0" fillId="0" fontId="1" numFmtId="0" xfId="0" applyAlignment="1" applyFont="1">
      <alignment vertical="center"/>
    </xf>
    <xf borderId="5" fillId="0" fontId="1" numFmtId="0" xfId="0" applyAlignment="1" applyBorder="1" applyFont="1">
      <alignment vertical="center"/>
    </xf>
    <xf borderId="6" fillId="0" fontId="1" numFmtId="0" xfId="0" applyAlignment="1" applyBorder="1" applyFont="1">
      <alignment vertical="center"/>
    </xf>
    <xf borderId="7" fillId="0" fontId="3" numFmtId="0" xfId="0" applyBorder="1" applyFont="1"/>
    <xf borderId="8" fillId="0" fontId="3" numFmtId="0" xfId="0" applyBorder="1" applyFont="1"/>
    <xf borderId="9" fillId="0" fontId="1" numFmtId="0" xfId="0" applyAlignment="1" applyBorder="1" applyFont="1">
      <alignment vertical="center"/>
    </xf>
    <xf borderId="0" fillId="0" fontId="4" numFmtId="0" xfId="0" applyAlignment="1" applyFont="1">
      <alignment horizontal="center" shrinkToFit="0" vertical="center" wrapText="1"/>
    </xf>
    <xf borderId="6" fillId="0" fontId="3" numFmtId="0" xfId="0" applyBorder="1" applyFont="1"/>
    <xf borderId="0" fillId="0" fontId="2" numFmtId="0" xfId="0" applyAlignment="1" applyFont="1">
      <alignment horizontal="center" vertical="center"/>
    </xf>
    <xf borderId="10" fillId="0" fontId="1" numFmtId="0" xfId="0" applyAlignment="1" applyBorder="1" applyFont="1">
      <alignment vertical="center"/>
    </xf>
    <xf borderId="7" fillId="0" fontId="1" numFmtId="0" xfId="0" applyAlignment="1" applyBorder="1" applyFont="1">
      <alignment vertical="center"/>
    </xf>
    <xf borderId="8" fillId="0" fontId="1" numFmtId="0" xfId="0" applyAlignment="1" applyBorder="1" applyFont="1">
      <alignment vertical="center"/>
    </xf>
    <xf borderId="7" fillId="0" fontId="2" numFmtId="164" xfId="0" applyAlignment="1" applyBorder="1" applyFont="1" applyNumberFormat="1">
      <alignment horizontal="center" vertical="center"/>
    </xf>
    <xf borderId="11" fillId="0" fontId="1" numFmtId="164" xfId="0" applyAlignment="1" applyBorder="1" applyFont="1" applyNumberFormat="1">
      <alignment vertical="center"/>
    </xf>
    <xf borderId="10" fillId="2" fontId="1" numFmtId="0" xfId="0" applyAlignment="1" applyBorder="1" applyFill="1" applyFont="1">
      <alignment vertical="center"/>
    </xf>
    <xf borderId="7" fillId="2" fontId="1" numFmtId="0" xfId="0" applyAlignment="1" applyBorder="1" applyFont="1">
      <alignment vertical="center"/>
    </xf>
    <xf borderId="11" fillId="2" fontId="1" numFmtId="0" xfId="0" applyAlignment="1" applyBorder="1" applyFont="1">
      <alignment vertical="center"/>
    </xf>
    <xf borderId="0" fillId="0" fontId="1" numFmtId="164" xfId="0" applyAlignment="1" applyFont="1" applyNumberFormat="1">
      <alignment vertical="center"/>
    </xf>
    <xf borderId="12" fillId="0" fontId="5" numFmtId="0" xfId="0" applyAlignment="1" applyBorder="1" applyFont="1">
      <alignment shrinkToFit="0" vertical="center" wrapText="1"/>
    </xf>
    <xf borderId="13" fillId="0" fontId="6" numFmtId="0" xfId="0" applyAlignment="1" applyBorder="1" applyFont="1">
      <alignment shrinkToFit="0" vertical="center" wrapText="0"/>
    </xf>
    <xf borderId="13" fillId="0" fontId="1" numFmtId="0" xfId="0" applyAlignment="1" applyBorder="1" applyFont="1">
      <alignment vertical="center"/>
    </xf>
    <xf borderId="14" fillId="0" fontId="1" numFmtId="0" xfId="0" applyAlignment="1" applyBorder="1" applyFont="1">
      <alignment vertical="center"/>
    </xf>
    <xf borderId="13" fillId="0" fontId="6" numFmtId="0" xfId="0" applyAlignment="1" applyBorder="1" applyFont="1">
      <alignment horizontal="right" vertical="center"/>
    </xf>
    <xf borderId="13" fillId="0" fontId="6" numFmtId="165" xfId="0" applyAlignment="1" applyBorder="1" applyFont="1" applyNumberFormat="1">
      <alignment vertical="center"/>
    </xf>
    <xf borderId="13" fillId="0" fontId="6" numFmtId="165" xfId="0" applyAlignment="1" applyBorder="1" applyFont="1" applyNumberFormat="1">
      <alignment horizontal="right" vertical="center"/>
    </xf>
    <xf borderId="13" fillId="0" fontId="1" numFmtId="166" xfId="0" applyAlignment="1" applyBorder="1" applyFont="1" applyNumberFormat="1">
      <alignment vertical="center"/>
    </xf>
    <xf borderId="13" fillId="0" fontId="1" numFmtId="166" xfId="0" applyAlignment="1" applyBorder="1" applyFont="1" applyNumberFormat="1">
      <alignment horizontal="right" vertical="center"/>
    </xf>
    <xf borderId="11" fillId="0" fontId="5" numFmtId="0" xfId="0" applyAlignment="1" applyBorder="1" applyFont="1">
      <alignment shrinkToFit="0" vertical="center" wrapText="1"/>
    </xf>
    <xf borderId="7" fillId="0" fontId="1" numFmtId="167" xfId="0" applyAlignment="1" applyBorder="1" applyFont="1" applyNumberFormat="1">
      <alignment vertical="center"/>
    </xf>
    <xf borderId="0" fillId="0" fontId="7" numFmtId="0" xfId="0" applyAlignment="1" applyFont="1">
      <alignment horizontal="center" vertical="center"/>
    </xf>
    <xf borderId="0" fillId="0" fontId="5" numFmtId="0" xfId="0" applyAlignment="1" applyFont="1">
      <alignment shrinkToFit="0" vertical="center" wrapText="0"/>
    </xf>
    <xf borderId="8" fillId="0" fontId="8" numFmtId="0" xfId="0" applyAlignment="1" applyBorder="1" applyFont="1">
      <alignment horizontal="center" shrinkToFit="0" vertical="center" wrapText="1"/>
    </xf>
    <xf borderId="7" fillId="0" fontId="7" numFmtId="0" xfId="0" applyAlignment="1" applyBorder="1" applyFont="1">
      <alignment horizontal="center" vertical="center"/>
    </xf>
    <xf borderId="8" fillId="0" fontId="9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center" vertical="center"/>
    </xf>
    <xf borderId="12" fillId="0" fontId="9" numFmtId="0" xfId="0" applyAlignment="1" applyBorder="1" applyFont="1">
      <alignment horizontal="center" vertical="center"/>
    </xf>
    <xf borderId="7" fillId="0" fontId="10" numFmtId="0" xfId="0" applyAlignment="1" applyBorder="1" applyFont="1">
      <alignment shrinkToFit="0" vertical="center" wrapText="0"/>
    </xf>
    <xf borderId="15" fillId="0" fontId="1" numFmtId="0" xfId="0" applyAlignment="1" applyBorder="1" applyFont="1">
      <alignment vertical="center"/>
    </xf>
    <xf borderId="9" fillId="3" fontId="5" numFmtId="0" xfId="0" applyAlignment="1" applyBorder="1" applyFill="1" applyFont="1">
      <alignment horizontal="center" vertical="center"/>
    </xf>
    <xf borderId="9" fillId="3" fontId="5" numFmtId="0" xfId="0" applyAlignment="1" applyBorder="1" applyFont="1">
      <alignment horizontal="center" shrinkToFit="0" vertical="center" wrapText="1"/>
    </xf>
    <xf borderId="13" fillId="3" fontId="5" numFmtId="0" xfId="0" applyAlignment="1" applyBorder="1" applyFont="1">
      <alignment horizontal="center" vertical="center"/>
    </xf>
    <xf borderId="13" fillId="0" fontId="3" numFmtId="0" xfId="0" applyBorder="1" applyFont="1"/>
    <xf borderId="12" fillId="0" fontId="3" numFmtId="0" xfId="0" applyBorder="1" applyFont="1"/>
    <xf borderId="13" fillId="3" fontId="5" numFmtId="0" xfId="0" applyAlignment="1" applyBorder="1" applyFont="1">
      <alignment horizontal="center" shrinkToFit="0" vertical="center" wrapText="1"/>
    </xf>
    <xf borderId="13" fillId="4" fontId="5" numFmtId="165" xfId="0" applyAlignment="1" applyBorder="1" applyFill="1" applyFont="1" applyNumberFormat="1">
      <alignment horizontal="center" shrinkToFit="0" vertical="center" wrapText="1"/>
    </xf>
    <xf borderId="12" fillId="3" fontId="5" numFmtId="0" xfId="0" applyAlignment="1" applyBorder="1" applyFont="1">
      <alignment horizontal="center" vertical="center"/>
    </xf>
    <xf borderId="12" fillId="3" fontId="5" numFmtId="0" xfId="0" applyAlignment="1" applyBorder="1" applyFont="1">
      <alignment horizontal="center" shrinkToFit="0" vertical="center" wrapText="1"/>
    </xf>
    <xf borderId="0" fillId="0" fontId="1" numFmtId="168" xfId="0" applyAlignment="1" applyFont="1" applyNumberFormat="1">
      <alignment vertical="center"/>
    </xf>
    <xf borderId="12" fillId="4" fontId="5" numFmtId="165" xfId="0" applyAlignment="1" applyBorder="1" applyFont="1" applyNumberFormat="1">
      <alignment horizontal="center" shrinkToFit="0" vertical="center" wrapText="1"/>
    </xf>
    <xf borderId="12" fillId="0" fontId="6" numFmtId="0" xfId="0" applyAlignment="1" applyBorder="1" applyFont="1">
      <alignment shrinkToFit="0" vertical="center" wrapText="1"/>
    </xf>
    <xf borderId="12" fillId="0" fontId="6" numFmtId="0" xfId="0" applyAlignment="1" applyBorder="1" applyFont="1">
      <alignment vertical="center"/>
    </xf>
    <xf borderId="12" fillId="0" fontId="6" numFmtId="2" xfId="0" applyAlignment="1" applyBorder="1" applyFont="1" applyNumberFormat="1">
      <alignment horizontal="right" vertical="center"/>
    </xf>
    <xf borderId="12" fillId="0" fontId="6" numFmtId="168" xfId="0" applyAlignment="1" applyBorder="1" applyFont="1" applyNumberFormat="1">
      <alignment horizontal="right" vertical="center"/>
    </xf>
    <xf borderId="12" fillId="0" fontId="9" numFmtId="2" xfId="0" applyAlignment="1" applyBorder="1" applyFont="1" applyNumberFormat="1">
      <alignment horizontal="center" vertical="center"/>
    </xf>
    <xf borderId="12" fillId="0" fontId="9" numFmtId="168" xfId="0" applyAlignment="1" applyBorder="1" applyFont="1" applyNumberFormat="1">
      <alignment horizontal="center" vertical="center"/>
    </xf>
    <xf borderId="12" fillId="0" fontId="6" numFmtId="0" xfId="0" applyAlignment="1" applyBorder="1" applyFont="1">
      <alignment horizontal="right" vertical="center"/>
    </xf>
    <xf borderId="12" fillId="0" fontId="1" numFmtId="0" xfId="0" applyAlignment="1" applyBorder="1" applyFont="1">
      <alignment vertical="center"/>
    </xf>
    <xf borderId="12" fillId="0" fontId="6" numFmtId="2" xfId="0" applyAlignment="1" applyBorder="1" applyFont="1" applyNumberFormat="1">
      <alignment vertical="center"/>
    </xf>
    <xf borderId="12" fillId="0" fontId="6" numFmtId="168" xfId="0" applyAlignment="1" applyBorder="1" applyFont="1" applyNumberFormat="1">
      <alignment vertical="center"/>
    </xf>
    <xf borderId="12" fillId="0" fontId="1" numFmtId="2" xfId="0" applyAlignment="1" applyBorder="1" applyFont="1" applyNumberFormat="1">
      <alignment vertical="center"/>
    </xf>
    <xf borderId="12" fillId="0" fontId="1" numFmtId="0" xfId="0" applyAlignment="1" applyBorder="1" applyFont="1">
      <alignment shrinkToFit="0" vertical="center" wrapText="1"/>
    </xf>
    <xf borderId="12" fillId="3" fontId="5" numFmtId="168" xfId="0" applyAlignment="1" applyBorder="1" applyFont="1" applyNumberFormat="1">
      <alignment horizontal="right" vertical="center"/>
    </xf>
    <xf borderId="12" fillId="3" fontId="1" numFmtId="169" xfId="0" applyAlignment="1" applyBorder="1" applyFont="1" applyNumberFormat="1">
      <alignment vertical="center"/>
    </xf>
    <xf borderId="9" fillId="0" fontId="1" numFmtId="170" xfId="0" applyAlignment="1" applyBorder="1" applyFont="1" applyNumberFormat="1">
      <alignment vertical="center"/>
    </xf>
    <xf borderId="12" fillId="0" fontId="7" numFmtId="171" xfId="0" applyAlignment="1" applyBorder="1" applyFont="1" applyNumberFormat="1">
      <alignment horizontal="right" vertical="center"/>
    </xf>
    <xf borderId="12" fillId="0" fontId="1" numFmtId="171" xfId="0" applyAlignment="1" applyBorder="1" applyFont="1" applyNumberFormat="1">
      <alignment vertical="center"/>
    </xf>
    <xf borderId="0" fillId="0" fontId="1" numFmtId="172" xfId="0" applyAlignment="1" applyFont="1" applyNumberFormat="1">
      <alignment vertical="center"/>
    </xf>
    <xf borderId="0" fillId="0" fontId="6" numFmtId="0" xfId="0" applyAlignment="1" applyFont="1">
      <alignment shrinkToFit="0" vertical="center" wrapText="1"/>
    </xf>
    <xf borderId="0" fillId="0" fontId="6" numFmtId="0" xfId="0" applyAlignment="1" applyFont="1">
      <alignment shrinkToFit="0" vertical="center" wrapText="0"/>
    </xf>
    <xf borderId="0" fillId="0" fontId="6" numFmtId="0" xfId="0" applyAlignment="1" applyFont="1">
      <alignment vertical="center"/>
    </xf>
    <xf borderId="16" fillId="0" fontId="1" numFmtId="0" xfId="0" applyAlignment="1" applyBorder="1" applyFont="1">
      <alignment vertical="center"/>
    </xf>
    <xf borderId="0" fillId="5" fontId="1" numFmtId="0" xfId="0" applyAlignment="1" applyFill="1" applyFont="1">
      <alignment vertical="center"/>
    </xf>
  </cellXfs>
  <cellStyles count="1">
    <cellStyle xfId="0" name="Normal" builtinId="0"/>
  </cellStyles>
  <dxfs count="1">
    <dxf>
      <font/>
      <fill>
        <patternFill patternType="solid">
          <fgColor rgb="FFF4C7C3"/>
          <bgColor rgb="FFF4C7C3"/>
        </patternFill>
      </fill>
      <border/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276225</xdr:colOff>
      <xdr:row>0</xdr:row>
      <xdr:rowOff>152400</xdr:rowOff>
    </xdr:from>
    <xdr:ext cx="2057400" cy="6191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 outlineLevelCol="1"/>
  <cols>
    <col customWidth="1" min="1" max="1" width="4.29"/>
    <col customWidth="1" min="2" max="2" width="9.29"/>
    <col customWidth="1" min="3" max="3" width="59.86"/>
    <col customWidth="1" min="4" max="4" width="22.14"/>
    <col customWidth="1" min="5" max="5" width="14.43"/>
    <col customWidth="1" min="6" max="6" width="20.43"/>
    <col customWidth="1" min="7" max="7" width="21.14"/>
    <col customWidth="1" min="8" max="8" width="18.71"/>
    <col customWidth="1" min="9" max="9" width="19.14"/>
    <col customWidth="1" min="11" max="11" width="18.86"/>
    <col customWidth="1" min="13" max="13" width="18.71"/>
    <col customWidth="1" min="15" max="15" width="19.14"/>
    <col customWidth="1" min="16" max="16" width="1.43"/>
    <col customWidth="1" min="17" max="17" width="14.43"/>
    <col customWidth="1" hidden="1" min="18" max="90" width="14.43" outlineLevel="1"/>
  </cols>
  <sheetData>
    <row r="1">
      <c r="A1" s="1"/>
      <c r="B1" s="2"/>
      <c r="C1" s="2"/>
      <c r="D1" s="2"/>
      <c r="E1" s="3"/>
      <c r="F1" s="2"/>
      <c r="G1" s="2"/>
      <c r="H1" s="2"/>
      <c r="I1" s="2"/>
      <c r="J1" s="2"/>
      <c r="K1" s="2"/>
      <c r="L1" s="3"/>
      <c r="M1" t="s" s="4">
        <v>0</v>
      </c>
      <c r="N1" s="5"/>
      <c r="O1" s="6"/>
      <c r="P1" s="7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</row>
    <row r="2">
      <c r="A2" s="9"/>
      <c r="B2" s="8"/>
      <c r="C2" s="8"/>
      <c r="D2" s="8"/>
      <c r="E2" s="10"/>
      <c r="F2" s="8"/>
      <c r="G2" s="8"/>
      <c r="H2" s="8"/>
      <c r="I2" s="8"/>
      <c r="J2" s="8"/>
      <c r="K2" s="8"/>
      <c r="L2" s="10"/>
      <c r="M2" s="11"/>
      <c r="N2" s="11"/>
      <c r="O2" s="12"/>
      <c r="P2" s="13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</row>
    <row r="3" ht="27.0" customHeight="1">
      <c r="A3" s="9"/>
      <c r="B3" s="8"/>
      <c r="C3" s="8"/>
      <c r="D3" s="8"/>
      <c r="E3" s="10"/>
      <c r="F3" t="s" s="14">
        <v>1</v>
      </c>
      <c r="L3" s="15"/>
      <c r="M3" t="s" s="16">
        <v>2</v>
      </c>
      <c r="O3" s="15"/>
      <c r="P3" s="13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</row>
    <row r="4">
      <c r="A4" s="9"/>
      <c r="B4" s="8"/>
      <c r="C4" s="8"/>
      <c r="D4" s="8"/>
      <c r="E4" s="10"/>
      <c r="F4" s="8"/>
      <c r="G4" s="8"/>
      <c r="H4" s="8"/>
      <c r="I4" s="8"/>
      <c r="J4" s="8"/>
      <c r="K4" s="8"/>
      <c r="L4" s="10"/>
      <c r="M4" s="11"/>
      <c r="N4" s="11"/>
      <c r="O4" s="12"/>
      <c r="P4" s="13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</row>
    <row r="5" ht="36.0" customHeight="1">
      <c r="A5" s="17"/>
      <c r="B5" s="18"/>
      <c r="C5" s="18"/>
      <c r="D5" s="18"/>
      <c r="E5" s="19"/>
      <c r="F5" s="18"/>
      <c r="G5" s="18"/>
      <c r="H5" s="18"/>
      <c r="I5" s="18"/>
      <c r="J5" s="18"/>
      <c r="K5" s="18"/>
      <c r="L5" s="19"/>
      <c r="M5" s="20">
        <v>45358</v>
      </c>
      <c r="N5" s="11"/>
      <c r="O5" s="12"/>
      <c r="P5" s="21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</row>
    <row r="6">
      <c r="A6" s="22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4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</row>
    <row r="7">
      <c r="A7" s="9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25"/>
      <c r="N7" s="25"/>
      <c r="O7" s="25"/>
      <c r="P7" s="13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</row>
    <row r="8">
      <c r="A8" s="9"/>
      <c r="B8" s="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8"/>
      <c r="P8" s="13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</row>
    <row r="9">
      <c r="A9" s="9"/>
      <c r="B9" s="10"/>
      <c r="C9" t="s" s="26">
        <v>3</v>
      </c>
      <c r="D9" t="s" s="27">
        <v>87</v>
      </c>
      <c r="E9" s="28"/>
      <c r="F9" s="28"/>
      <c r="G9" s="28"/>
      <c r="H9" s="28"/>
      <c r="I9" s="28"/>
      <c r="J9" s="28"/>
      <c r="K9" s="28"/>
      <c r="L9" s="28"/>
      <c r="M9" s="28"/>
      <c r="N9" s="29"/>
      <c r="O9" s="8"/>
      <c r="P9" s="13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</row>
    <row r="10" ht="25.5" customHeight="1">
      <c r="A10" s="9"/>
      <c r="B10" s="10"/>
      <c r="C10" t="s" s="26">
        <v>4</v>
      </c>
      <c r="D10" t="s" s="27">
        <v>88</v>
      </c>
      <c r="E10" s="28"/>
      <c r="F10" s="28"/>
      <c r="G10" s="28"/>
      <c r="H10" s="28"/>
      <c r="I10" s="28"/>
      <c r="J10" s="28"/>
      <c r="K10" s="28"/>
      <c r="L10" s="28"/>
      <c r="M10" s="28"/>
      <c r="N10" s="29"/>
      <c r="O10" s="8"/>
      <c r="P10" s="13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</row>
    <row r="11">
      <c r="A11" s="9"/>
      <c r="B11" s="10"/>
      <c r="C11" t="s" s="26">
        <v>5</v>
      </c>
      <c r="D11" t="s" s="30">
        <v>89</v>
      </c>
      <c r="E11" s="28"/>
      <c r="F11" s="28"/>
      <c r="G11" s="28"/>
      <c r="H11" s="28"/>
      <c r="I11" s="28"/>
      <c r="J11" s="28"/>
      <c r="K11" s="28"/>
      <c r="L11" s="28"/>
      <c r="M11" s="28"/>
      <c r="N11" s="29"/>
      <c r="O11" s="8"/>
      <c r="P11" s="13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</row>
    <row r="12">
      <c r="A12" s="9"/>
      <c r="B12" s="10"/>
      <c r="C12" t="s" s="26">
        <v>6</v>
      </c>
      <c r="D12" t="s" s="28">
        <v>90</v>
      </c>
      <c r="E12" s="28"/>
      <c r="F12" s="28"/>
      <c r="G12" s="28"/>
      <c r="H12" s="28"/>
      <c r="I12" s="28"/>
      <c r="J12" s="28"/>
      <c r="K12" s="28"/>
      <c r="L12" s="28"/>
      <c r="M12" s="28"/>
      <c r="N12" s="29"/>
      <c r="O12" s="8"/>
      <c r="P12" s="13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</row>
    <row r="13">
      <c r="A13" s="9"/>
      <c r="B13" s="10"/>
      <c r="C13" t="s" s="26">
        <v>7</v>
      </c>
      <c r="D13" t="s" s="31">
        <v>91</v>
      </c>
      <c r="E13" s="28"/>
      <c r="F13" s="28"/>
      <c r="G13" s="28"/>
      <c r="H13" s="28"/>
      <c r="I13" s="28"/>
      <c r="J13" s="28"/>
      <c r="K13" s="28"/>
      <c r="L13" s="28"/>
      <c r="M13" s="28"/>
      <c r="N13" s="29"/>
      <c r="O13" s="8"/>
      <c r="P13" s="13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</row>
    <row r="14">
      <c r="A14" s="9"/>
      <c r="B14" s="10"/>
      <c r="C14" t="s" s="26">
        <v>8</v>
      </c>
      <c r="D14" s="32">
        <v>0</v>
      </c>
      <c r="E14" s="28"/>
      <c r="F14" s="28"/>
      <c r="G14" s="28"/>
      <c r="H14" s="28"/>
      <c r="I14" s="28"/>
      <c r="J14" s="28"/>
      <c r="K14" s="28"/>
      <c r="L14" s="28"/>
      <c r="M14" s="28"/>
      <c r="N14" s="29"/>
      <c r="O14" s="8"/>
      <c r="P14" s="13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</row>
    <row r="15">
      <c r="A15" s="9"/>
      <c r="B15" s="10"/>
      <c r="C15" t="s" s="26">
        <v>9</v>
      </c>
      <c r="D15" t="s" s="33">
        <v>90</v>
      </c>
      <c r="E15" s="28"/>
      <c r="F15" s="28"/>
      <c r="G15" s="28"/>
      <c r="H15" s="28"/>
      <c r="I15" s="28"/>
      <c r="J15" s="28"/>
      <c r="K15" s="28"/>
      <c r="L15" s="28"/>
      <c r="M15" s="28"/>
      <c r="N15" s="29"/>
      <c r="O15" s="8"/>
      <c r="P15" s="13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</row>
    <row r="16">
      <c r="A16" s="9"/>
      <c r="B16" s="10"/>
      <c r="C16" t="s" s="26">
        <v>10</v>
      </c>
      <c r="D16" t="s" s="34">
        <v>90</v>
      </c>
      <c r="E16" s="28"/>
      <c r="F16" s="28"/>
      <c r="G16" s="28"/>
      <c r="H16" s="28"/>
      <c r="I16" s="28"/>
      <c r="J16" s="28"/>
      <c r="K16" s="28"/>
      <c r="L16" s="28"/>
      <c r="M16" s="28"/>
      <c r="N16" s="29"/>
      <c r="O16" s="8"/>
      <c r="P16" s="13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</row>
    <row r="17">
      <c r="A17" s="9"/>
      <c r="B17" s="10"/>
      <c r="C17" t="s" s="35">
        <v>11</v>
      </c>
      <c r="D17" t="s" s="36">
        <v>90</v>
      </c>
      <c r="E17" s="18"/>
      <c r="F17" s="18"/>
      <c r="G17" s="18"/>
      <c r="H17" s="18"/>
      <c r="I17" s="18"/>
      <c r="J17" s="18"/>
      <c r="K17" s="18"/>
      <c r="L17" s="18"/>
      <c r="M17" s="18"/>
      <c r="N17" s="19"/>
      <c r="O17" s="8"/>
      <c r="P17" s="13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</row>
    <row r="18" ht="1.5" customHeight="1">
      <c r="A18" s="9"/>
      <c r="B18" s="8"/>
      <c r="C18" s="8"/>
      <c r="D18" s="8"/>
      <c r="E18" s="8"/>
      <c r="F18" s="8"/>
      <c r="G18" s="8"/>
      <c r="H18" s="8"/>
      <c r="I18" s="18"/>
      <c r="J18" s="8"/>
      <c r="K18" s="8"/>
      <c r="L18" s="8"/>
      <c r="M18" s="8"/>
      <c r="N18" s="8"/>
      <c r="O18" s="8"/>
      <c r="P18" s="13"/>
      <c r="Q18" s="8"/>
      <c r="R18" s="37">
        <f>+CONCAT(I19-1,"C")</f>
      </c>
      <c r="S18" s="37">
        <f>+CONCAT(I19,"C")</f>
      </c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</row>
    <row r="19" ht="29.25" customHeight="1">
      <c r="A19" s="9"/>
      <c r="B19" s="8"/>
      <c r="C19" s="8"/>
      <c r="D19" s="8"/>
      <c r="E19" s="8"/>
      <c r="F19" s="8"/>
      <c r="G19" t="s" s="38">
        <v>12</v>
      </c>
      <c r="H19" s="10"/>
      <c r="I19" s="39">
        <v>1</v>
      </c>
      <c r="J19" s="8"/>
      <c r="K19" s="8"/>
      <c r="L19" s="8"/>
      <c r="M19" s="8"/>
      <c r="N19" s="8"/>
      <c r="O19" s="8"/>
      <c r="P19" s="13"/>
      <c r="Q19" s="8"/>
      <c r="R19" s="40">
        <f>+CONCAT(I19-1,"V")</f>
      </c>
      <c r="S19" s="40">
        <f>+CONCAT(I19,"V")</f>
      </c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</row>
    <row r="20">
      <c r="A20" s="9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13"/>
      <c r="Q20" s="10"/>
      <c r="R20" t="s" s="41">
        <v>13</v>
      </c>
      <c r="S20" t="s" s="42">
        <v>14</v>
      </c>
      <c r="T20" t="s" s="43">
        <v>15</v>
      </c>
      <c r="U20" t="s" s="43">
        <v>16</v>
      </c>
      <c r="V20" t="s" s="43">
        <v>17</v>
      </c>
      <c r="W20" t="s" s="43">
        <v>18</v>
      </c>
      <c r="X20" t="s" s="43">
        <v>19</v>
      </c>
      <c r="Y20" t="s" s="43">
        <v>20</v>
      </c>
      <c r="Z20" t="s" s="43">
        <v>21</v>
      </c>
      <c r="AA20" t="s" s="43">
        <v>22</v>
      </c>
      <c r="AB20" t="s" s="43">
        <v>23</v>
      </c>
      <c r="AC20" t="s" s="43">
        <v>24</v>
      </c>
      <c r="AD20" t="s" s="43">
        <v>25</v>
      </c>
      <c r="AE20" t="s" s="43">
        <v>26</v>
      </c>
      <c r="AF20" t="s" s="43">
        <v>27</v>
      </c>
      <c r="AG20" t="s" s="43">
        <v>28</v>
      </c>
      <c r="AH20" t="s" s="43">
        <v>29</v>
      </c>
      <c r="AI20" t="s" s="43">
        <v>30</v>
      </c>
      <c r="AJ20" t="s" s="43">
        <v>31</v>
      </c>
      <c r="AK20" t="s" s="43">
        <v>32</v>
      </c>
      <c r="AL20" t="s" s="43">
        <v>33</v>
      </c>
      <c r="AM20" t="s" s="43">
        <v>34</v>
      </c>
      <c r="AN20" t="s" s="43">
        <v>35</v>
      </c>
      <c r="AO20" t="s" s="43">
        <v>36</v>
      </c>
      <c r="AP20" t="s" s="43">
        <v>37</v>
      </c>
      <c r="AQ20" t="s" s="43">
        <v>38</v>
      </c>
      <c r="AR20" t="s" s="43">
        <v>39</v>
      </c>
      <c r="AS20" t="s" s="43">
        <v>40</v>
      </c>
      <c r="AT20" t="s" s="43">
        <v>41</v>
      </c>
      <c r="AU20" t="s" s="43">
        <v>42</v>
      </c>
      <c r="AV20" t="s" s="43">
        <v>43</v>
      </c>
      <c r="AW20" t="s" s="43">
        <v>44</v>
      </c>
      <c r="AX20" t="s" s="43">
        <v>45</v>
      </c>
      <c r="AY20" t="s" s="43">
        <v>46</v>
      </c>
      <c r="AZ20" t="s" s="43">
        <v>47</v>
      </c>
      <c r="BA20" t="s" s="43">
        <v>48</v>
      </c>
      <c r="BB20" s="8"/>
      <c r="BC20" s="18"/>
      <c r="BD20" s="18"/>
      <c r="BE20" t="s" s="44">
        <v>49</v>
      </c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</row>
    <row r="21" ht="15.75" customHeight="1">
      <c r="A21" s="45"/>
      <c r="B21" t="s" s="46">
        <v>50</v>
      </c>
      <c r="C21" t="s" s="47">
        <v>51</v>
      </c>
      <c r="D21" s="46"/>
      <c r="E21" t="s" s="48">
        <v>52</v>
      </c>
      <c r="F21" s="49"/>
      <c r="G21" s="50"/>
      <c r="H21" t="s" s="51">
        <v>53</v>
      </c>
      <c r="I21" s="50"/>
      <c r="J21" t="s" s="51">
        <v>54</v>
      </c>
      <c r="K21" s="50"/>
      <c r="L21" t="s" s="51">
        <v>55</v>
      </c>
      <c r="M21" s="50"/>
      <c r="N21" t="s" s="48">
        <v>56</v>
      </c>
      <c r="O21" s="50"/>
      <c r="P21" s="13"/>
      <c r="Q21" s="8"/>
      <c r="R21" s="8"/>
      <c r="S21" s="13"/>
      <c r="T21" t="s" s="52">
        <v>57</v>
      </c>
      <c r="U21" s="50"/>
      <c r="V21" t="s" s="52">
        <v>58</v>
      </c>
      <c r="W21" s="50"/>
      <c r="X21" t="s" s="52">
        <v>59</v>
      </c>
      <c r="Y21" s="50"/>
      <c r="Z21" t="s" s="52">
        <v>60</v>
      </c>
      <c r="AA21" s="50"/>
      <c r="AB21" t="s" s="52">
        <v>61</v>
      </c>
      <c r="AC21" s="50"/>
      <c r="AD21" t="s" s="52">
        <v>62</v>
      </c>
      <c r="AE21" s="50"/>
      <c r="AF21" t="s" s="52">
        <v>63</v>
      </c>
      <c r="AG21" s="50"/>
      <c r="AH21" t="s" s="52">
        <v>64</v>
      </c>
      <c r="AI21" s="50"/>
      <c r="AJ21" t="s" s="52">
        <v>65</v>
      </c>
      <c r="AK21" s="50"/>
      <c r="AL21" t="s" s="52">
        <v>66</v>
      </c>
      <c r="AM21" s="50"/>
      <c r="AN21" t="s" s="52">
        <v>67</v>
      </c>
      <c r="AO21" s="50"/>
      <c r="AP21" t="s" s="52">
        <v>68</v>
      </c>
      <c r="AQ21" s="50"/>
      <c r="AR21" t="s" s="52">
        <v>69</v>
      </c>
      <c r="AS21" s="50"/>
      <c r="AT21" t="s" s="52">
        <v>70</v>
      </c>
      <c r="AU21" s="50"/>
      <c r="AV21" t="s" s="52">
        <v>71</v>
      </c>
      <c r="AW21" s="50"/>
      <c r="AX21" t="s" s="52">
        <v>72</v>
      </c>
      <c r="AY21" s="50"/>
      <c r="AZ21" t="s" s="52">
        <v>73</v>
      </c>
      <c r="BA21" s="50"/>
      <c r="BB21" s="10"/>
      <c r="BC21" t="s" s="41">
        <v>13</v>
      </c>
      <c r="BD21" t="s" s="41">
        <v>14</v>
      </c>
      <c r="BE21" t="s" s="41">
        <v>15</v>
      </c>
      <c r="BF21" t="s" s="41">
        <v>16</v>
      </c>
      <c r="BG21" t="s" s="41">
        <v>17</v>
      </c>
      <c r="BH21" t="s" s="41">
        <v>18</v>
      </c>
      <c r="BI21" t="s" s="41">
        <v>19</v>
      </c>
      <c r="BJ21" t="s" s="41">
        <v>20</v>
      </c>
      <c r="BK21" t="s" s="41">
        <v>21</v>
      </c>
      <c r="BL21" t="s" s="41">
        <v>22</v>
      </c>
      <c r="BM21" t="s" s="41">
        <v>23</v>
      </c>
      <c r="BN21" t="s" s="41">
        <v>24</v>
      </c>
      <c r="BO21" t="s" s="41">
        <v>25</v>
      </c>
      <c r="BP21" t="s" s="41">
        <v>26</v>
      </c>
      <c r="BQ21" t="s" s="41">
        <v>27</v>
      </c>
      <c r="BR21" t="s" s="41">
        <v>28</v>
      </c>
      <c r="BS21" t="s" s="41">
        <v>29</v>
      </c>
      <c r="BT21" t="s" s="41">
        <v>30</v>
      </c>
      <c r="BU21" t="s" s="41">
        <v>31</v>
      </c>
      <c r="BV21" t="s" s="41">
        <v>32</v>
      </c>
      <c r="BW21" t="s" s="41">
        <v>33</v>
      </c>
      <c r="BX21" t="s" s="41">
        <v>34</v>
      </c>
      <c r="BY21" t="s" s="41">
        <v>35</v>
      </c>
      <c r="BZ21" t="s" s="41">
        <v>36</v>
      </c>
      <c r="CA21" t="s" s="41">
        <v>37</v>
      </c>
      <c r="CB21" t="s" s="41">
        <v>38</v>
      </c>
      <c r="CC21" t="s" s="41">
        <v>39</v>
      </c>
      <c r="CD21" t="s" s="41">
        <v>40</v>
      </c>
      <c r="CE21" t="s" s="41">
        <v>41</v>
      </c>
      <c r="CF21" t="s" s="41">
        <v>42</v>
      </c>
      <c r="CG21" t="s" s="41">
        <v>43</v>
      </c>
      <c r="CH21" t="s" s="41">
        <v>44</v>
      </c>
      <c r="CI21" t="s" s="41">
        <v>45</v>
      </c>
      <c r="CJ21" t="s" s="41">
        <v>46</v>
      </c>
      <c r="CK21" t="s" s="41">
        <v>47</v>
      </c>
      <c r="CL21" t="s" s="41">
        <v>48</v>
      </c>
    </row>
    <row r="22" ht="15.75" customHeight="1">
      <c r="A22" s="45"/>
      <c r="B22" s="50"/>
      <c r="C22" s="50"/>
      <c r="D22" s="50"/>
      <c r="E22" t="s" s="53">
        <v>74</v>
      </c>
      <c r="F22" t="s" s="54">
        <v>75</v>
      </c>
      <c r="G22" t="s" s="53">
        <v>76</v>
      </c>
      <c r="H22" t="s" s="53">
        <v>74</v>
      </c>
      <c r="I22" t="s" s="53">
        <v>76</v>
      </c>
      <c r="J22" t="s" s="53">
        <v>74</v>
      </c>
      <c r="K22" t="s" s="53">
        <v>76</v>
      </c>
      <c r="L22" t="s" s="53">
        <v>74</v>
      </c>
      <c r="M22" t="s" s="53">
        <v>76</v>
      </c>
      <c r="N22" t="s" s="53">
        <v>74</v>
      </c>
      <c r="O22" t="s" s="53">
        <v>76</v>
      </c>
      <c r="P22" s="13"/>
      <c r="Q22" s="55"/>
      <c r="R22" s="55"/>
      <c r="S22" s="13"/>
      <c r="T22" t="s" s="56">
        <v>77</v>
      </c>
      <c r="U22" t="s" s="56">
        <v>78</v>
      </c>
      <c r="V22" t="s" s="56">
        <v>77</v>
      </c>
      <c r="W22" t="s" s="56">
        <v>78</v>
      </c>
      <c r="X22" t="s" s="56">
        <v>77</v>
      </c>
      <c r="Y22" t="s" s="56">
        <v>78</v>
      </c>
      <c r="Z22" t="s" s="56">
        <v>77</v>
      </c>
      <c r="AA22" t="s" s="56">
        <v>78</v>
      </c>
      <c r="AB22" t="s" s="56">
        <v>77</v>
      </c>
      <c r="AC22" t="s" s="56">
        <v>78</v>
      </c>
      <c r="AD22" t="s" s="56">
        <v>77</v>
      </c>
      <c r="AE22" t="s" s="56">
        <v>78</v>
      </c>
      <c r="AF22" t="s" s="56">
        <v>77</v>
      </c>
      <c r="AG22" t="s" s="56">
        <v>78</v>
      </c>
      <c r="AH22" t="s" s="56">
        <v>77</v>
      </c>
      <c r="AI22" t="s" s="56">
        <v>78</v>
      </c>
      <c r="AJ22" t="s" s="56">
        <v>77</v>
      </c>
      <c r="AK22" t="s" s="56">
        <v>78</v>
      </c>
      <c r="AL22" t="s" s="56">
        <v>77</v>
      </c>
      <c r="AM22" t="s" s="56">
        <v>78</v>
      </c>
      <c r="AN22" t="s" s="56">
        <v>77</v>
      </c>
      <c r="AO22" t="s" s="56">
        <v>78</v>
      </c>
      <c r="AP22" t="s" s="56">
        <v>77</v>
      </c>
      <c r="AQ22" t="s" s="56">
        <v>78</v>
      </c>
      <c r="AR22" t="s" s="56">
        <v>77</v>
      </c>
      <c r="AS22" t="s" s="56">
        <v>78</v>
      </c>
      <c r="AT22" t="s" s="56">
        <v>77</v>
      </c>
      <c r="AU22" t="s" s="56">
        <v>78</v>
      </c>
      <c r="AV22" t="s" s="56">
        <v>77</v>
      </c>
      <c r="AW22" t="s" s="56">
        <v>78</v>
      </c>
      <c r="AX22" t="s" s="56">
        <v>77</v>
      </c>
      <c r="AY22" t="s" s="56">
        <v>78</v>
      </c>
      <c r="AZ22" t="s" s="56">
        <v>77</v>
      </c>
      <c r="BA22" t="s" s="56">
        <v>78</v>
      </c>
      <c r="BB22" s="8"/>
      <c r="BC22" s="8"/>
      <c r="BD22" s="13"/>
      <c r="BE22" t="s" s="52">
        <v>57</v>
      </c>
      <c r="BF22" s="50"/>
      <c r="BG22" t="s" s="52">
        <v>58</v>
      </c>
      <c r="BH22" s="50"/>
      <c r="BI22" t="s" s="52">
        <v>59</v>
      </c>
      <c r="BJ22" s="50"/>
      <c r="BK22" t="s" s="52">
        <v>60</v>
      </c>
      <c r="BL22" s="50"/>
      <c r="BM22" t="s" s="52">
        <v>61</v>
      </c>
      <c r="BN22" s="50"/>
      <c r="BO22" t="s" s="52">
        <v>62</v>
      </c>
      <c r="BP22" s="50"/>
      <c r="BQ22" t="s" s="52">
        <v>63</v>
      </c>
      <c r="BR22" s="50"/>
      <c r="BS22" t="s" s="52">
        <v>64</v>
      </c>
      <c r="BT22" s="50"/>
      <c r="BU22" t="s" s="52">
        <v>65</v>
      </c>
      <c r="BV22" s="50"/>
      <c r="BW22" t="s" s="52">
        <v>66</v>
      </c>
      <c r="BX22" s="50"/>
      <c r="BY22" t="s" s="52">
        <v>67</v>
      </c>
      <c r="BZ22" s="50"/>
      <c r="CA22" t="s" s="52">
        <v>68</v>
      </c>
      <c r="CB22" s="50"/>
      <c r="CC22" t="s" s="52">
        <v>69</v>
      </c>
      <c r="CD22" s="50"/>
      <c r="CE22" t="s" s="52">
        <v>70</v>
      </c>
      <c r="CF22" s="50"/>
      <c r="CG22" t="s" s="52">
        <v>71</v>
      </c>
      <c r="CH22" s="50"/>
      <c r="CI22" t="s" s="52">
        <v>72</v>
      </c>
      <c r="CJ22" s="50"/>
      <c r="CK22" t="s" s="52">
        <v>73</v>
      </c>
      <c r="CL22" s="50"/>
    </row>
    <row r="23" ht="15.75" customHeight="1">
      <c r="A23" s="45"/>
      <c r="B23" s="43">
        <v>1</v>
      </c>
      <c r="C23" t="s" s="57">
        <v>92</v>
      </c>
      <c r="D23" s="58">
        <f t="array" ref="D23">IFERROR(IF($D$11="",XLOOKUP(CONCAT($D$12,B23),'BdD Maq'!Y:Y,'BdD Maq'!I:I),XLOOKUP(CONCAT($D$11,B23),'BdD Serv'!S:S,'BdD Serv'!I:I)),"")</f>
      </c>
      <c r="E23" s="59">
        <v>47</v>
      </c>
      <c r="F23" s="60">
        <v>11932.77</v>
      </c>
      <c r="G23" s="60">
        <v>560840.1900000001</v>
      </c>
      <c r="H23" s="61">
        <v>12</v>
      </c>
      <c r="I23" s="62">
        <v>143193.24</v>
      </c>
      <c r="J23" s="61"/>
      <c r="K23" s="62"/>
      <c r="L23" s="61"/>
      <c r="M23" s="62"/>
      <c r="N23" s="61"/>
      <c r="O23" s="62"/>
      <c r="P23" s="13"/>
      <c r="Q23" s="55"/>
      <c r="R23" s="55"/>
      <c r="S23" s="13"/>
      <c r="T23" s="63">
        <f t="array" ref="T23">IFERROR(IF($D$11="",XLOOKUP(CONCAT($D$12,$B23),'BdD Maq'!$Y:$Y,'BdD Maq'!AB:AB),XLOOKUP(CONCAT($D$11,$B23),'BdD Serv'!$S:$S,'BdD Serv'!U:U)),"")</f>
      </c>
      <c r="U23" s="63">
        <f t="array" ref="U23">IFERROR(IF($D$11="",XLOOKUP(CONCAT($D$12,$B23),'BdD Maq'!$Y:$Y,'BdD Maq'!AC:AC),XLOOKUP(CONCAT($D$11,$B23),'BdD Serv'!$S:$S,'BdD Serv'!V:V)),"")</f>
      </c>
      <c r="V23" s="64">
        <f t="array" ref="V23">IFERROR(IF($D$11="",XLOOKUP(CONCAT($D$12,$B23),'BdD Maq'!$Y:$Y,'BdD Maq'!AD:AD),XLOOKUP(CONCAT($D$11,$B23),'BdD Serv'!$S:$S,'BdD Serv'!W:W)),"")</f>
      </c>
      <c r="W23" s="63">
        <f t="array" ref="W23">IFERROR(IF($D$11="",XLOOKUP(CONCAT($D$12,$B23),'BdD Maq'!$Y:$Y,'BdD Maq'!AE:AE),XLOOKUP(CONCAT($D$11,$B23),'BdD Serv'!$S:$S,'BdD Serv'!X:X)),"")</f>
      </c>
      <c r="X23" s="64">
        <f t="array" ref="X23">IFERROR(IF($D$11="",XLOOKUP(CONCAT($D$12,$B23),'BdD Maq'!$Y:$Y,'BdD Maq'!AF:AF),XLOOKUP(CONCAT($D$11,$B23),'BdD Serv'!$S:$S,'BdD Serv'!Y:Y)),"")</f>
      </c>
      <c r="Y23" s="63">
        <f t="array" ref="Y23">IFERROR(IF($D$11="",XLOOKUP(CONCAT($D$12,$B23),'BdD Maq'!$Y:$Y,'BdD Maq'!AG:AG),XLOOKUP(CONCAT($D$11,$B23),'BdD Serv'!$S:$S,'BdD Serv'!Z:Z)),"")</f>
      </c>
      <c r="Z23" s="64">
        <f t="array" ref="Z23">IFERROR(IF($D$11="",XLOOKUP(CONCAT($D$12,$B23),'BdD Maq'!$Y:$Y,'BdD Maq'!AH:AH),XLOOKUP(CONCAT($D$11,$B23),'BdD Serv'!$S:$S,'BdD Serv'!AA:AA)),"")</f>
      </c>
      <c r="AA23" s="63">
        <f t="array" ref="AA23">IFERROR(IF($D$11="",XLOOKUP(CONCAT($D$12,$B23),'BdD Maq'!$Y:$Y,'BdD Maq'!AI:AI),XLOOKUP(CONCAT($D$11,$B23),'BdD Serv'!$S:$S,'BdD Serv'!AB:AB)),"")</f>
      </c>
      <c r="AB23" s="64">
        <f t="array" ref="AB23">IFERROR(IF($D$11="",XLOOKUP(CONCAT($D$12,$B23),'BdD Maq'!$Y:$Y,'BdD Maq'!AJ:AJ),XLOOKUP(CONCAT($D$11,$B23),'BdD Serv'!$S:$S,'BdD Serv'!AC:AC)),"")</f>
      </c>
      <c r="AC23" s="63">
        <f t="array" ref="AC23">IFERROR(IF($D$11="",XLOOKUP(CONCAT($D$12,$B23),'BdD Maq'!$Y:$Y,'BdD Maq'!AK:AK),XLOOKUP(CONCAT($D$11,$B23),'BdD Serv'!$S:$S,'BdD Serv'!AD:AD)),"")</f>
      </c>
      <c r="AD23" s="64">
        <f t="array" ref="AD23">IFERROR(IF($D$11="",XLOOKUP(CONCAT($D$12,$B23),'BdD Maq'!$Y:$Y,'BdD Maq'!AL:AL),XLOOKUP(CONCAT($D$11,$B23),'BdD Serv'!$S:$S,'BdD Serv'!AE:AE)),"")</f>
      </c>
      <c r="AE23" s="63">
        <f t="array" ref="AE23">IFERROR(IF($D$11="",XLOOKUP(CONCAT($D$12,$B23),'BdD Maq'!$Y:$Y,'BdD Maq'!AM:AM),XLOOKUP(CONCAT($D$11,$B23),'BdD Serv'!$S:$S,'BdD Serv'!AF:AF)),"")</f>
      </c>
      <c r="AF23" s="64">
        <f t="array" ref="AF23">IFERROR(IF($D$11="",XLOOKUP(CONCAT($D$12,$B23),'BdD Maq'!$Y:$Y,'BdD Maq'!AN:AN),XLOOKUP(CONCAT($D$11,$B23),'BdD Serv'!$S:$S,'BdD Serv'!AG:AG)),"")</f>
      </c>
      <c r="AG23" s="63">
        <f t="array" ref="AG23">IFERROR(IF($D$11="",XLOOKUP(CONCAT($D$12,$B23),'BdD Maq'!$Y:$Y,'BdD Maq'!AO:AO),XLOOKUP(CONCAT($D$11,$B23),'BdD Serv'!$S:$S,'BdD Serv'!AH:AH)),"")</f>
      </c>
      <c r="AH23" s="64">
        <f t="array" ref="AH23">IFERROR(IF($D$11="",XLOOKUP(CONCAT($D$12,$B23),'BdD Maq'!$Y:$Y,'BdD Maq'!AP:AP),XLOOKUP(CONCAT($D$11,$B23),'BdD Serv'!$S:$S,'BdD Serv'!AI:AI)),"")</f>
      </c>
      <c r="AI23" s="63">
        <f t="array" ref="AI23">IFERROR(IF($D$11="",XLOOKUP(CONCAT($D$12,$B23),'BdD Maq'!$Y:$Y,'BdD Maq'!AQ:AQ),XLOOKUP(CONCAT($D$11,$B23),'BdD Serv'!$S:$S,'BdD Serv'!AJ:AJ)),"")</f>
      </c>
      <c r="AJ23" s="64">
        <f t="array" ref="AJ23">IFERROR(IF($D$11="",XLOOKUP(CONCAT($D$12,$B23),'BdD Maq'!$Y:$Y,'BdD Maq'!AR:AR),XLOOKUP(CONCAT($D$11,$B23),'BdD Serv'!$S:$S,'BdD Serv'!AK:AK)),"")</f>
      </c>
      <c r="AK23" s="63">
        <f t="array" ref="AK23">IFERROR(IF($D$11="",XLOOKUP(CONCAT($D$12,$B23),'BdD Maq'!$Y:$Y,'BdD Maq'!AS:AS),XLOOKUP(CONCAT($D$11,$B23),'BdD Serv'!$S:$S,'BdD Serv'!AL:AL)),"")</f>
      </c>
      <c r="AL23" s="64">
        <f t="array" ref="AL23">IFERROR(IF($D$11="",XLOOKUP(CONCAT($D$12,$B23),'BdD Maq'!$Y:$Y,'BdD Maq'!AT:AT),XLOOKUP(CONCAT($D$11,$B23),'BdD Serv'!$S:$S,'BdD Serv'!AM:AM)),"")</f>
      </c>
      <c r="AM23" s="63">
        <f t="array" ref="AM23">IFERROR(IF($D$11="",XLOOKUP(CONCAT($D$12,$B23),'BdD Maq'!$Y:$Y,'BdD Maq'!AU:AU),XLOOKUP(CONCAT($D$11,$B23),'BdD Serv'!$S:$S,'BdD Serv'!AN:AN)),"")</f>
      </c>
      <c r="AN23" s="64">
        <f t="array" ref="AN23">IFERROR(IF($D$11="",XLOOKUP(CONCAT($D$12,$B23),'BdD Maq'!$Y:$Y,'BdD Maq'!AV:AV),XLOOKUP(CONCAT($D$11,$B23),'BdD Serv'!$S:$S,'BdD Serv'!AO:AO)),"")</f>
      </c>
      <c r="AO23" s="63">
        <f t="array" ref="AO23">IFERROR(IF($D$11="",XLOOKUP(CONCAT($D$12,$B23),'BdD Maq'!$Y:$Y,'BdD Maq'!AW:AW),XLOOKUP(CONCAT($D$11,$B23),'BdD Serv'!$S:$S,'BdD Serv'!AP:AP)),"")</f>
      </c>
      <c r="AP23" s="64">
        <f t="array" ref="AP23">IFERROR(IF($D$11="",XLOOKUP(CONCAT($D$12,$B23),'BdD Maq'!$Y:$Y,'BdD Maq'!AX:AX),XLOOKUP(CONCAT($D$11,$B23),'BdD Serv'!$S:$S,'BdD Serv'!AQ:AQ)),"")</f>
      </c>
      <c r="AQ23" s="63">
        <f t="array" ref="AQ23">IFERROR(IF($D$11="",XLOOKUP(CONCAT($D$12,$B23),'BdD Maq'!$Y:$Y,'BdD Maq'!AY:AY),XLOOKUP(CONCAT($D$11,$B23),'BdD Serv'!$S:$S,'BdD Serv'!AR:AR)),"")</f>
      </c>
      <c r="AR23" s="64">
        <f t="array" ref="AR23">IFERROR(IF($D$11="",XLOOKUP(CONCAT($D$12,$B23),'BdD Maq'!$Y:$Y,'BdD Maq'!AZ:AZ),XLOOKUP(CONCAT($D$11,$B23),'BdD Serv'!$S:$S,'BdD Serv'!AS:AS)),"")</f>
      </c>
      <c r="AS23" s="63">
        <f t="array" ref="AS23">IFERROR(IF($D$11="",XLOOKUP(CONCAT($D$12,$B23),'BdD Maq'!$Y:$Y,'BdD Maq'!BA:BA),XLOOKUP(CONCAT($D$11,$B23),'BdD Serv'!$S:$S,'BdD Serv'!AT:AT)),"")</f>
      </c>
      <c r="AT23" s="64">
        <f t="array" ref="AT23">IFERROR(IF($D$11="",XLOOKUP(CONCAT($D$12,$B23),'BdD Maq'!$Y:$Y,'BdD Maq'!BB:BB),XLOOKUP(CONCAT($D$11,$B23),'BdD Serv'!$S:$S,'BdD Serv'!AU:AU)),"")</f>
      </c>
      <c r="AU23" s="63">
        <f t="array" ref="AU23">IFERROR(IF($D$11="",XLOOKUP(CONCAT($D$12,$B23),'BdD Maq'!$Y:$Y,'BdD Maq'!BC:BC),XLOOKUP(CONCAT($D$11,$B23),'BdD Serv'!$S:$S,'BdD Serv'!AV:AV)),"")</f>
      </c>
      <c r="AV23" s="64">
        <f t="array" ref="AV23">IFERROR(IF($D$11="",XLOOKUP(CONCAT($D$12,$B23),'BdD Maq'!$Y:$Y,'BdD Maq'!BD:BD),XLOOKUP(CONCAT($D$11,$B23),'BdD Serv'!$S:$S,'BdD Serv'!AW:AW)),"")</f>
      </c>
      <c r="AW23" s="63">
        <f t="array" ref="AW23">IFERROR(IF($D$11="",XLOOKUP(CONCAT($D$12,$B23),'BdD Maq'!$Y:$Y,'BdD Maq'!BE:BE),XLOOKUP(CONCAT($D$11,$B23),'BdD Serv'!$S:$S,'BdD Serv'!AX:AX)),"")</f>
      </c>
      <c r="AX23" s="64">
        <f t="array" ref="AX23">IFERROR(IF($D$11="",XLOOKUP(CONCAT($D$12,$B23),'BdD Maq'!$Y:$Y,'BdD Maq'!BF:BF),XLOOKUP(CONCAT($D$11,$B23),'BdD Serv'!$S:$S,'BdD Serv'!AY:AY)),"")</f>
      </c>
      <c r="AY23" s="63">
        <f t="array" ref="AY23">IFERROR(IF($D$11="",XLOOKUP(CONCAT($D$12,$B23),'BdD Maq'!$Y:$Y,'BdD Maq'!BG:BG),XLOOKUP(CONCAT($D$11,$B23),'BdD Serv'!$S:$S,'BdD Serv'!AZ:AZ)),"")</f>
      </c>
      <c r="AZ23" s="64">
        <f t="array" ref="AZ23">IFERROR(IF($D$11="",XLOOKUP(CONCAT($D$12,$B23),'BdD Maq'!$Y:$Y,'BdD Maq'!BH:BH),XLOOKUP(CONCAT($D$11,$B23),'BdD Serv'!$S:$S,'BdD Serv'!BA:BA)),"")</f>
      </c>
      <c r="BA23" s="63">
        <f t="array" ref="BA23">IFERROR(IF($D$11="",XLOOKUP(CONCAT($D$12,$B23),'BdD Maq'!$Y:$Y,'BdD Maq'!BI:BI),XLOOKUP(CONCAT($D$11,$B23),'BdD Serv'!$S:$S,'BdD Serv'!BB:BB)),"")</f>
      </c>
      <c r="BB23" s="8"/>
      <c r="BC23" s="8"/>
      <c r="BD23" s="13"/>
      <c r="BE23" s="63">
        <f t="array" ref="BE23">IFERROR(IF($D$11="",XLOOKUP(CONCAT($D$12,$B23),'BdD Maq'!$Y:$Y,'BdD Maq'!BM:BM),XLOOKUP(CONCAT($D$11,$B23),'BdD Serv'!$S:$S,'BdD Serv'!BF:BF)),"")</f>
      </c>
      <c r="BF23" s="63">
        <f t="array" ref="BF23">IFERROR(IF($D$11="",XLOOKUP(CONCAT($D$12,$B23),'BdD Maq'!$Y:$Y,'BdD Maq'!BN:BN),XLOOKUP(CONCAT($D$11,$B23),'BdD Serv'!$S:$S,'BdD Serv'!BG:BG)),"")</f>
      </c>
      <c r="BG23" s="63">
        <f t="array" ref="BG23">IFERROR(IF($D$11="",XLOOKUP(CONCAT($D$12,$B23),'BdD Maq'!$Y:$Y,'BdD Maq'!BO:BO),XLOOKUP(CONCAT($D$11,$B23),'BdD Serv'!$S:$S,'BdD Serv'!BH:BH)),"")</f>
      </c>
      <c r="BH23" s="63">
        <f t="array" ref="BH23">IFERROR(IF($D$11="",XLOOKUP(CONCAT($D$12,$B23),'BdD Maq'!$Y:$Y,'BdD Maq'!BP:BP),XLOOKUP(CONCAT($D$11,$B23),'BdD Serv'!$S:$S,'BdD Serv'!BI:BI)),"")</f>
      </c>
      <c r="BI23" s="63">
        <f t="array" ref="BI23">IFERROR(IF($D$11="",XLOOKUP(CONCAT($D$12,$B23),'BdD Maq'!$Y:$Y,'BdD Maq'!BQ:BQ),XLOOKUP(CONCAT($D$11,$B23),'BdD Serv'!$S:$S,'BdD Serv'!BJ:BJ)),"")</f>
      </c>
      <c r="BJ23" s="63">
        <f t="array" ref="BJ23">IFERROR(IF($D$11="",XLOOKUP(CONCAT($D$12,$B23),'BdD Maq'!$Y:$Y,'BdD Maq'!BR:BR),XLOOKUP(CONCAT($D$11,$B23),'BdD Serv'!$S:$S,'BdD Serv'!BK:BK)),"")</f>
      </c>
      <c r="BK23" s="63">
        <f t="array" ref="BK23">IFERROR(IF($D$11="",XLOOKUP(CONCAT($D$12,$B23),'BdD Maq'!$Y:$Y,'BdD Maq'!BS:BS),XLOOKUP(CONCAT($D$11,$B23),'BdD Serv'!$S:$S,'BdD Serv'!BL:BL)),"")</f>
      </c>
      <c r="BL23" s="63">
        <f t="array" ref="BL23">IFERROR(IF($D$11="",XLOOKUP(CONCAT($D$12,$B23),'BdD Maq'!$Y:$Y,'BdD Maq'!BT:BT),XLOOKUP(CONCAT($D$11,$B23),'BdD Serv'!$S:$S,'BdD Serv'!BM:BM)),"")</f>
      </c>
      <c r="BM23" s="63">
        <f t="array" ref="BM23">IFERROR(IF($D$11="",XLOOKUP(CONCAT($D$12,$B23),'BdD Maq'!$Y:$Y,'BdD Maq'!BU:BU),XLOOKUP(CONCAT($D$11,$B23),'BdD Serv'!$S:$S,'BdD Serv'!BN:BN)),"")</f>
      </c>
      <c r="BN23" s="63">
        <f t="array" ref="BN23">IFERROR(IF($D$11="",XLOOKUP(CONCAT($D$12,$B23),'BdD Maq'!$Y:$Y,'BdD Maq'!BV:BV),XLOOKUP(CONCAT($D$11,$B23),'BdD Serv'!$S:$S,'BdD Serv'!BO:BO)),"")</f>
      </c>
      <c r="BO23" s="63">
        <f t="array" ref="BO23">IFERROR(IF($D$11="",XLOOKUP(CONCAT($D$12,$B23),'BdD Maq'!$Y:$Y,'BdD Maq'!BW:BW),XLOOKUP(CONCAT($D$11,$B23),'BdD Serv'!$S:$S,'BdD Serv'!BP:BP)),"")</f>
      </c>
      <c r="BP23" s="63">
        <f t="array" ref="BP23">IFERROR(IF($D$11="",XLOOKUP(CONCAT($D$12,$B23),'BdD Maq'!$Y:$Y,'BdD Maq'!BX:BX),XLOOKUP(CONCAT($D$11,$B23),'BdD Serv'!$S:$S,'BdD Serv'!BQ:BQ)),"")</f>
      </c>
      <c r="BQ23" s="63">
        <f t="array" ref="BQ23">IFERROR(IF($D$11="",XLOOKUP(CONCAT($D$12,$B23),'BdD Maq'!$Y:$Y,'BdD Maq'!BY:BY),XLOOKUP(CONCAT($D$11,$B23),'BdD Serv'!$S:$S,'BdD Serv'!BR:BR)),"")</f>
      </c>
      <c r="BR23" s="63">
        <f t="array" ref="BR23">IFERROR(IF($D$11="",XLOOKUP(CONCAT($D$12,$B23),'BdD Maq'!$Y:$Y,'BdD Maq'!BZ:BZ),XLOOKUP(CONCAT($D$11,$B23),'BdD Serv'!$S:$S,'BdD Serv'!BS:BS)),"")</f>
      </c>
      <c r="BS23" s="63">
        <f t="array" ref="BS23">IFERROR(IF($D$11="",XLOOKUP(CONCAT($D$12,$B23),'BdD Maq'!$Y:$Y,'BdD Maq'!CA:CA),XLOOKUP(CONCAT($D$11,$B23),'BdD Serv'!$S:$S,'BdD Serv'!BT:BT)),"")</f>
      </c>
      <c r="BT23" s="63">
        <f t="array" ref="BT23">IFERROR(IF($D$11="",XLOOKUP(CONCAT($D$12,$B23),'BdD Maq'!$Y:$Y,'BdD Maq'!CB:CB),XLOOKUP(CONCAT($D$11,$B23),'BdD Serv'!$S:$S,'BdD Serv'!BU:BU)),"")</f>
      </c>
      <c r="BU23" s="63">
        <f t="array" ref="BU23">IFERROR(IF($D$11="",XLOOKUP(CONCAT($D$12,$B23),'BdD Maq'!$Y:$Y,'BdD Maq'!CC:CC),XLOOKUP(CONCAT($D$11,$B23),'BdD Serv'!$S:$S,'BdD Serv'!BV:BV)),"")</f>
      </c>
      <c r="BV23" s="63">
        <f t="array" ref="BV23">IFERROR(IF($D$11="",XLOOKUP(CONCAT($D$12,$B23),'BdD Maq'!$Y:$Y,'BdD Maq'!CD:CD),XLOOKUP(CONCAT($D$11,$B23),'BdD Serv'!$S:$S,'BdD Serv'!BW:BW)),"")</f>
      </c>
      <c r="BW23" s="63">
        <f t="array" ref="BW23">IFERROR(IF($D$11="",XLOOKUP(CONCAT($D$12,$B23),'BdD Maq'!$Y:$Y,'BdD Maq'!CE:CE),XLOOKUP(CONCAT($D$11,$B23),'BdD Serv'!$S:$S,'BdD Serv'!BX:BX)),"")</f>
      </c>
      <c r="BX23" s="63">
        <f t="array" ref="BX23">IFERROR(IF($D$11="",XLOOKUP(CONCAT($D$12,$B23),'BdD Maq'!$Y:$Y,'BdD Maq'!CF:CF),XLOOKUP(CONCAT($D$11,$B23),'BdD Serv'!$S:$S,'BdD Serv'!BY:BY)),"")</f>
      </c>
      <c r="BY23" s="63">
        <f t="array" ref="BY23">IFERROR(IF($D$11="",XLOOKUP(CONCAT($D$12,$B23),'BdD Maq'!$Y:$Y,'BdD Maq'!CG:CG),XLOOKUP(CONCAT($D$11,$B23),'BdD Serv'!$S:$S,'BdD Serv'!BZ:BZ)),"")</f>
      </c>
      <c r="BZ23" s="63">
        <f t="array" ref="BZ23">IFERROR(IF($D$11="",XLOOKUP(CONCAT($D$12,$B23),'BdD Maq'!$Y:$Y,'BdD Maq'!CH:CH),XLOOKUP(CONCAT($D$11,$B23),'BdD Serv'!$S:$S,'BdD Serv'!CA:CA)),"")</f>
      </c>
      <c r="CA23" s="63">
        <f t="array" ref="CA23">IFERROR(IF($D$11="",XLOOKUP(CONCAT($D$12,$B23),'BdD Maq'!$Y:$Y,'BdD Maq'!CI:CI),XLOOKUP(CONCAT($D$11,$B23),'BdD Serv'!$S:$S,'BdD Serv'!CB:CB)),"")</f>
      </c>
      <c r="CB23" s="63">
        <f t="array" ref="CB23">IFERROR(IF($D$11="",XLOOKUP(CONCAT($D$12,$B23),'BdD Maq'!$Y:$Y,'BdD Maq'!CJ:CJ),XLOOKUP(CONCAT($D$11,$B23),'BdD Serv'!$S:$S,'BdD Serv'!CC:CC)),"")</f>
      </c>
      <c r="CC23" s="63">
        <f t="array" ref="CC23">IFERROR(IF($D$11="",XLOOKUP(CONCAT($D$12,$B23),'BdD Maq'!$Y:$Y,'BdD Maq'!CK:CK),XLOOKUP(CONCAT($D$11,$B23),'BdD Serv'!$S:$S,'BdD Serv'!CD:CD)),"")</f>
      </c>
      <c r="CD23" s="63">
        <f t="array" ref="CD23">IFERROR(IF($D$11="",XLOOKUP(CONCAT($D$12,$B23),'BdD Maq'!$Y:$Y,'BdD Maq'!CL:CL),XLOOKUP(CONCAT($D$11,$B23),'BdD Serv'!$S:$S,'BdD Serv'!CE:CE)),"")</f>
      </c>
      <c r="CE23" s="63">
        <f t="array" ref="CE23">IFERROR(IF($D$11="",XLOOKUP(CONCAT($D$12,$B23),'BdD Maq'!$Y:$Y,'BdD Maq'!CM:CM),XLOOKUP(CONCAT($D$11,$B23),'BdD Serv'!$S:$S,'BdD Serv'!CF:CF)),"")</f>
      </c>
      <c r="CF23" s="63">
        <f t="array" ref="CF23">IFERROR(IF($D$11="",XLOOKUP(CONCAT($D$12,$B23),'BdD Maq'!$Y:$Y,'BdD Maq'!CN:CN),XLOOKUP(CONCAT($D$11,$B23),'BdD Serv'!$S:$S,'BdD Serv'!CG:CG)),"")</f>
      </c>
      <c r="CG23" s="63">
        <f t="array" ref="CG23">IFERROR(IF($D$11="",XLOOKUP(CONCAT($D$12,$B23),'BdD Maq'!$Y:$Y,'BdD Maq'!CO:CO),XLOOKUP(CONCAT($D$11,$B23),'BdD Serv'!$S:$S,'BdD Serv'!CH:CH)),"")</f>
      </c>
      <c r="CH23" s="63">
        <f t="array" ref="CH23">IFERROR(IF($D$11="",XLOOKUP(CONCAT($D$12,$B23),'BdD Maq'!$Y:$Y,'BdD Maq'!CP:CP),XLOOKUP(CONCAT($D$11,$B23),'BdD Serv'!$S:$S,'BdD Serv'!CI:CI)),"")</f>
      </c>
      <c r="CI23" s="63">
        <f t="array" ref="CI23">IFERROR(IF($D$11="",XLOOKUP(CONCAT($D$12,$B23),'BdD Maq'!$Y:$Y,'BdD Maq'!CQ:CQ),XLOOKUP(CONCAT($D$11,$B23),'BdD Serv'!$S:$S,'BdD Serv'!CJ:CJ)),"")</f>
      </c>
      <c r="CJ23" s="63">
        <f t="array" ref="CJ23">IFERROR(IF($D$11="",XLOOKUP(CONCAT($D$12,$B23),'BdD Maq'!$Y:$Y,'BdD Maq'!CR:CR),XLOOKUP(CONCAT($D$11,$B23),'BdD Serv'!$S:$S,'BdD Serv'!CK:CK)),"")</f>
      </c>
      <c r="CK23" s="63">
        <f t="array" ref="CK23">IFERROR(IF($D$11="",XLOOKUP(CONCAT($D$12,$B23),'BdD Maq'!$Y:$Y,'BdD Maq'!CS:CS),XLOOKUP(CONCAT($D$11,$B23),'BdD Serv'!$S:$S,'BdD Serv'!CL:CL)),"")</f>
      </c>
      <c r="CL23" s="63">
        <f t="array" ref="CL23">IFERROR(IF($D$11="",XLOOKUP(CONCAT($D$12,$B23),'BdD Maq'!$Y:$Y,'BdD Maq'!CT:CT),XLOOKUP(CONCAT($D$11,$B23),'BdD Serv'!$S:$S,'BdD Serv'!CM:CM)),"")</f>
      </c>
    </row>
    <row r="24" ht="15.75" customHeight="1">
      <c r="A24" s="45"/>
      <c r="B24" s="43">
        <f t="shared" ref="B24:B53" si="1">B23+1</f>
      </c>
      <c r="C24" s="57">
        <f t="array" ref="C24">IFERROR(IF($D$11="",XLOOKUP(CONCAT($D$12,B24),'BdD Maq'!Y:Y,'BdD Maq'!D:D),XLOOKUP(CONCAT($D$11,B24),'BdD Serv'!S:S,'BdD Serv'!D:D)),"")</f>
      </c>
      <c r="D24" s="58">
        <f t="array" ref="D24">IFERROR(IF($D$11="",XLOOKUP(CONCAT($D$12,B24),'BdD Maq'!Y:Y,'BdD Maq'!I:I),XLOOKUP(CONCAT($D$11,B24),'BdD Serv'!S:S,'BdD Serv'!I:I)),"")</f>
      </c>
      <c r="E24" s="65">
        <f t="array" ref="E24">IFERROR(IF($D$11="",XLOOKUP(CONCAT($D$12,B24),'BdD Maq'!Y:Y,'BdD Maq'!H:H),XLOOKUP(CONCAT($D$11,B24),'BdD Serv'!S:S,'BdD Serv'!H:H)),"")</f>
      </c>
      <c r="F24" s="66">
        <f t="array" ref="F24">IFERROR(IF($D$11="",XLOOKUP(CONCAT($D$12,B24),'BdD Maq'!Y:Y,'BdD Maq'!R:R),XLOOKUP(CONCAT($D$11,B24),'BdD Serv'!S:S,'BdD Serv'!R:R)),"")</f>
      </c>
      <c r="G24" s="66">
        <f t="array" ref="G24">IFERROR(IF($D$11="",XLOOKUP(CONCAT($D$12,B24),'BdD Maq'!Y:Y,'BdD Maq'!E:E),XLOOKUP(CONCAT($D$11,B24),'BdD Serv'!S:S,'BdD Serv'!E:E)),"")</f>
      </c>
      <c r="H24" s="61"/>
      <c r="I24" s="62"/>
      <c r="J24" s="61"/>
      <c r="K24" s="62"/>
      <c r="L24" s="61"/>
      <c r="M24" s="62"/>
      <c r="N24" s="61"/>
      <c r="O24" s="62"/>
      <c r="P24" s="13"/>
      <c r="Q24" s="55"/>
      <c r="R24" s="55"/>
      <c r="S24" s="13"/>
      <c r="T24" s="64">
        <f t="array" ref="T24">IFERROR(IF($D$11="",XLOOKUP(CONCAT($D$12,$B24),'BdD Maq'!$Y:$Y,'BdD Maq'!AB:AB),XLOOKUP(CONCAT($D$11,$B24),'BdD Serv'!$S:$S,'BdD Serv'!U:U)),"")</f>
      </c>
      <c r="U24" s="64">
        <f t="array" ref="U24">IFERROR(IF($D$11="",XLOOKUP(CONCAT($D$12,$B24),'BdD Maq'!$Y:$Y,'BdD Maq'!AC:AC),XLOOKUP(CONCAT($D$11,$B24),'BdD Serv'!$S:$S,'BdD Serv'!V:V)),"")</f>
      </c>
      <c r="V24" s="64">
        <f t="array" ref="V24">IFERROR(IF($D$11="",XLOOKUP(CONCAT($D$12,$B24),'BdD Maq'!$Y:$Y,'BdD Maq'!AD:AD),XLOOKUP(CONCAT($D$11,$B24),'BdD Serv'!$S:$S,'BdD Serv'!W:W)),"")</f>
      </c>
      <c r="W24" s="64">
        <f t="array" ref="W24">IFERROR(IF($D$11="",XLOOKUP(CONCAT($D$12,$B24),'BdD Maq'!$Y:$Y,'BdD Maq'!AE:AE),XLOOKUP(CONCAT($D$11,$B24),'BdD Serv'!$S:$S,'BdD Serv'!X:X)),"")</f>
      </c>
      <c r="X24" s="64">
        <f t="array" ref="X24">IFERROR(IF($D$11="",XLOOKUP(CONCAT($D$12,$B24),'BdD Maq'!$Y:$Y,'BdD Maq'!AF:AF),XLOOKUP(CONCAT($D$11,$B24),'BdD Serv'!$S:$S,'BdD Serv'!Y:Y)),"")</f>
      </c>
      <c r="Y24" s="64">
        <f t="array" ref="Y24">IFERROR(IF($D$11="",XLOOKUP(CONCAT($D$12,$B24),'BdD Maq'!$Y:$Y,'BdD Maq'!AG:AG),XLOOKUP(CONCAT($D$11,$B24),'BdD Serv'!$S:$S,'BdD Serv'!Z:Z)),"")</f>
      </c>
      <c r="Z24" s="64">
        <f t="array" ref="Z24">IFERROR(IF($D$11="",XLOOKUP(CONCAT($D$12,$B24),'BdD Maq'!$Y:$Y,'BdD Maq'!AH:AH),XLOOKUP(CONCAT($D$11,$B24),'BdD Serv'!$S:$S,'BdD Serv'!AA:AA)),"")</f>
      </c>
      <c r="AA24" s="64">
        <f t="array" ref="AA24">IFERROR(IF($D$11="",XLOOKUP(CONCAT($D$12,$B24),'BdD Maq'!$Y:$Y,'BdD Maq'!AI:AI),XLOOKUP(CONCAT($D$11,$B24),'BdD Serv'!$S:$S,'BdD Serv'!AB:AB)),"")</f>
      </c>
      <c r="AB24" s="64">
        <f t="array" ref="AB24">IFERROR(IF($D$11="",XLOOKUP(CONCAT($D$12,$B24),'BdD Maq'!$Y:$Y,'BdD Maq'!AJ:AJ),XLOOKUP(CONCAT($D$11,$B24),'BdD Serv'!$S:$S,'BdD Serv'!AC:AC)),"")</f>
      </c>
      <c r="AC24" s="64">
        <f t="array" ref="AC24">IFERROR(IF($D$11="",XLOOKUP(CONCAT($D$12,$B24),'BdD Maq'!$Y:$Y,'BdD Maq'!AK:AK),XLOOKUP(CONCAT($D$11,$B24),'BdD Serv'!$S:$S,'BdD Serv'!AD:AD)),"")</f>
      </c>
      <c r="AD24" s="64">
        <f t="array" ref="AD24">IFERROR(IF($D$11="",XLOOKUP(CONCAT($D$12,$B24),'BdD Maq'!$Y:$Y,'BdD Maq'!AL:AL),XLOOKUP(CONCAT($D$11,$B24),'BdD Serv'!$S:$S,'BdD Serv'!AE:AE)),"")</f>
      </c>
      <c r="AE24" s="64">
        <f t="array" ref="AE24">IFERROR(IF($D$11="",XLOOKUP(CONCAT($D$12,$B24),'BdD Maq'!$Y:$Y,'BdD Maq'!AM:AM),XLOOKUP(CONCAT($D$11,$B24),'BdD Serv'!$S:$S,'BdD Serv'!AF:AF)),"")</f>
      </c>
      <c r="AF24" s="64">
        <f t="array" ref="AF24">IFERROR(IF($D$11="",XLOOKUP(CONCAT($D$12,$B24),'BdD Maq'!$Y:$Y,'BdD Maq'!AN:AN),XLOOKUP(CONCAT($D$11,$B24),'BdD Serv'!$S:$S,'BdD Serv'!AG:AG)),"")</f>
      </c>
      <c r="AG24" s="64">
        <f t="array" ref="AG24">IFERROR(IF($D$11="",XLOOKUP(CONCAT($D$12,$B24),'BdD Maq'!$Y:$Y,'BdD Maq'!AO:AO),XLOOKUP(CONCAT($D$11,$B24),'BdD Serv'!$S:$S,'BdD Serv'!AH:AH)),"")</f>
      </c>
      <c r="AH24" s="64">
        <f t="array" ref="AH24">IFERROR(IF($D$11="",XLOOKUP(CONCAT($D$12,$B24),'BdD Maq'!$Y:$Y,'BdD Maq'!AP:AP),XLOOKUP(CONCAT($D$11,$B24),'BdD Serv'!$S:$S,'BdD Serv'!AI:AI)),"")</f>
      </c>
      <c r="AI24" s="64">
        <f t="array" ref="AI24">IFERROR(IF($D$11="",XLOOKUP(CONCAT($D$12,$B24),'BdD Maq'!$Y:$Y,'BdD Maq'!AQ:AQ),XLOOKUP(CONCAT($D$11,$B24),'BdD Serv'!$S:$S,'BdD Serv'!AJ:AJ)),"")</f>
      </c>
      <c r="AJ24" s="64">
        <f t="array" ref="AJ24">IFERROR(IF($D$11="",XLOOKUP(CONCAT($D$12,$B24),'BdD Maq'!$Y:$Y,'BdD Maq'!AR:AR),XLOOKUP(CONCAT($D$11,$B24),'BdD Serv'!$S:$S,'BdD Serv'!AK:AK)),"")</f>
      </c>
      <c r="AK24" s="64">
        <f t="array" ref="AK24">IFERROR(IF($D$11="",XLOOKUP(CONCAT($D$12,$B24),'BdD Maq'!$Y:$Y,'BdD Maq'!AS:AS),XLOOKUP(CONCAT($D$11,$B24),'BdD Serv'!$S:$S,'BdD Serv'!AL:AL)),"")</f>
      </c>
      <c r="AL24" s="64">
        <f t="array" ref="AL24">IFERROR(IF($D$11="",XLOOKUP(CONCAT($D$12,$B24),'BdD Maq'!$Y:$Y,'BdD Maq'!AT:AT),XLOOKUP(CONCAT($D$11,$B24),'BdD Serv'!$S:$S,'BdD Serv'!AM:AM)),"")</f>
      </c>
      <c r="AM24" s="64">
        <f t="array" ref="AM24">IFERROR(IF($D$11="",XLOOKUP(CONCAT($D$12,$B24),'BdD Maq'!$Y:$Y,'BdD Maq'!AU:AU),XLOOKUP(CONCAT($D$11,$B24),'BdD Serv'!$S:$S,'BdD Serv'!AN:AN)),"")</f>
      </c>
      <c r="AN24" s="64">
        <f t="array" ref="AN24">IFERROR(IF($D$11="",XLOOKUP(CONCAT($D$12,$B24),'BdD Maq'!$Y:$Y,'BdD Maq'!AV:AV),XLOOKUP(CONCAT($D$11,$B24),'BdD Serv'!$S:$S,'BdD Serv'!AO:AO)),"")</f>
      </c>
      <c r="AO24" s="64">
        <f t="array" ref="AO24">IFERROR(IF($D$11="",XLOOKUP(CONCAT($D$12,$B24),'BdD Maq'!$Y:$Y,'BdD Maq'!AW:AW),XLOOKUP(CONCAT($D$11,$B24),'BdD Serv'!$S:$S,'BdD Serv'!AP:AP)),"")</f>
      </c>
      <c r="AP24" s="64">
        <f t="array" ref="AP24">IFERROR(IF($D$11="",XLOOKUP(CONCAT($D$12,$B24),'BdD Maq'!$Y:$Y,'BdD Maq'!AX:AX),XLOOKUP(CONCAT($D$11,$B24),'BdD Serv'!$S:$S,'BdD Serv'!AQ:AQ)),"")</f>
      </c>
      <c r="AQ24" s="64">
        <f t="array" ref="AQ24">IFERROR(IF($D$11="",XLOOKUP(CONCAT($D$12,$B24),'BdD Maq'!$Y:$Y,'BdD Maq'!AY:AY),XLOOKUP(CONCAT($D$11,$B24),'BdD Serv'!$S:$S,'BdD Serv'!AR:AR)),"")</f>
      </c>
      <c r="AR24" s="64">
        <f t="array" ref="AR24">IFERROR(IF($D$11="",XLOOKUP(CONCAT($D$12,$B24),'BdD Maq'!$Y:$Y,'BdD Maq'!AZ:AZ),XLOOKUP(CONCAT($D$11,$B24),'BdD Serv'!$S:$S,'BdD Serv'!AS:AS)),"")</f>
      </c>
      <c r="AS24" s="64">
        <f t="array" ref="AS24">IFERROR(IF($D$11="",XLOOKUP(CONCAT($D$12,$B24),'BdD Maq'!$Y:$Y,'BdD Maq'!BA:BA),XLOOKUP(CONCAT($D$11,$B24),'BdD Serv'!$S:$S,'BdD Serv'!AT:AT)),"")</f>
      </c>
      <c r="AT24" s="64">
        <f t="array" ref="AT24">IFERROR(IF($D$11="",XLOOKUP(CONCAT($D$12,$B24),'BdD Maq'!$Y:$Y,'BdD Maq'!BB:BB),XLOOKUP(CONCAT($D$11,$B24),'BdD Serv'!$S:$S,'BdD Serv'!AU:AU)),"")</f>
      </c>
      <c r="AU24" s="64">
        <f t="array" ref="AU24">IFERROR(IF($D$11="",XLOOKUP(CONCAT($D$12,$B24),'BdD Maq'!$Y:$Y,'BdD Maq'!BC:BC),XLOOKUP(CONCAT($D$11,$B24),'BdD Serv'!$S:$S,'BdD Serv'!AV:AV)),"")</f>
      </c>
      <c r="AV24" s="64">
        <f t="array" ref="AV24">IFERROR(IF($D$11="",XLOOKUP(CONCAT($D$12,$B24),'BdD Maq'!$Y:$Y,'BdD Maq'!BD:BD),XLOOKUP(CONCAT($D$11,$B24),'BdD Serv'!$S:$S,'BdD Serv'!AW:AW)),"")</f>
      </c>
      <c r="AW24" s="64">
        <f t="array" ref="AW24">IFERROR(IF($D$11="",XLOOKUP(CONCAT($D$12,$B24),'BdD Maq'!$Y:$Y,'BdD Maq'!BE:BE),XLOOKUP(CONCAT($D$11,$B24),'BdD Serv'!$S:$S,'BdD Serv'!AX:AX)),"")</f>
      </c>
      <c r="AX24" s="64">
        <f t="array" ref="AX24">IFERROR(IF($D$11="",XLOOKUP(CONCAT($D$12,$B24),'BdD Maq'!$Y:$Y,'BdD Maq'!BF:BF),XLOOKUP(CONCAT($D$11,$B24),'BdD Serv'!$S:$S,'BdD Serv'!AY:AY)),"")</f>
      </c>
      <c r="AY24" s="64">
        <f t="array" ref="AY24">IFERROR(IF($D$11="",XLOOKUP(CONCAT($D$12,$B24),'BdD Maq'!$Y:$Y,'BdD Maq'!BG:BG),XLOOKUP(CONCAT($D$11,$B24),'BdD Serv'!$S:$S,'BdD Serv'!AZ:AZ)),"")</f>
      </c>
      <c r="AZ24" s="64">
        <f t="array" ref="AZ24">IFERROR(IF($D$11="",XLOOKUP(CONCAT($D$12,$B24),'BdD Maq'!$Y:$Y,'BdD Maq'!BH:BH),XLOOKUP(CONCAT($D$11,$B24),'BdD Serv'!$S:$S,'BdD Serv'!BA:BA)),"")</f>
      </c>
      <c r="BA24" s="64">
        <f t="array" ref="BA24">IFERROR(IF($D$11="",XLOOKUP(CONCAT($D$12,$B24),'BdD Maq'!$Y:$Y,'BdD Maq'!BI:BI),XLOOKUP(CONCAT($D$11,$B24),'BdD Serv'!$S:$S,'BdD Serv'!BB:BB)),"")</f>
      </c>
      <c r="BB24" s="8"/>
      <c r="BC24" s="8"/>
      <c r="BD24" s="13"/>
      <c r="BE24" s="64">
        <f t="array" ref="BE24">IFERROR(IF($D$11="",XLOOKUP(CONCAT($D$12,$B24),'BdD Maq'!$Y:$Y,'BdD Maq'!BM:BM),XLOOKUP(CONCAT($D$11,$B24),'BdD Serv'!$S:$S,'BdD Serv'!BF:BF)),"")</f>
      </c>
      <c r="BF24" s="64">
        <f t="array" ref="BF24">IFERROR(IF($D$11="",XLOOKUP(CONCAT($D$12,$B24),'BdD Maq'!$Y:$Y,'BdD Maq'!BN:BN),XLOOKUP(CONCAT($D$11,$B24),'BdD Serv'!$S:$S,'BdD Serv'!BG:BG)),"")</f>
      </c>
      <c r="BG24" s="64">
        <f t="array" ref="BG24">IFERROR(IF($D$11="",XLOOKUP(CONCAT($D$12,$B24),'BdD Maq'!$Y:$Y,'BdD Maq'!BO:BO),XLOOKUP(CONCAT($D$11,$B24),'BdD Serv'!$S:$S,'BdD Serv'!BH:BH)),"")</f>
      </c>
      <c r="BH24" s="64">
        <f t="array" ref="BH24">IFERROR(IF($D$11="",XLOOKUP(CONCAT($D$12,$B24),'BdD Maq'!$Y:$Y,'BdD Maq'!BP:BP),XLOOKUP(CONCAT($D$11,$B24),'BdD Serv'!$S:$S,'BdD Serv'!BI:BI)),"")</f>
      </c>
      <c r="BI24" s="64">
        <f t="array" ref="BI24">IFERROR(IF($D$11="",XLOOKUP(CONCAT($D$12,$B24),'BdD Maq'!$Y:$Y,'BdD Maq'!BQ:BQ),XLOOKUP(CONCAT($D$11,$B24),'BdD Serv'!$S:$S,'BdD Serv'!BJ:BJ)),"")</f>
      </c>
      <c r="BJ24" s="64">
        <f t="array" ref="BJ24">IFERROR(IF($D$11="",XLOOKUP(CONCAT($D$12,$B24),'BdD Maq'!$Y:$Y,'BdD Maq'!BR:BR),XLOOKUP(CONCAT($D$11,$B24),'BdD Serv'!$S:$S,'BdD Serv'!BK:BK)),"")</f>
      </c>
      <c r="BK24" s="64">
        <f t="array" ref="BK24">IFERROR(IF($D$11="",XLOOKUP(CONCAT($D$12,$B24),'BdD Maq'!$Y:$Y,'BdD Maq'!BS:BS),XLOOKUP(CONCAT($D$11,$B24),'BdD Serv'!$S:$S,'BdD Serv'!BL:BL)),"")</f>
      </c>
      <c r="BL24" s="64">
        <f t="array" ref="BL24">IFERROR(IF($D$11="",XLOOKUP(CONCAT($D$12,$B24),'BdD Maq'!$Y:$Y,'BdD Maq'!BT:BT),XLOOKUP(CONCAT($D$11,$B24),'BdD Serv'!$S:$S,'BdD Serv'!BM:BM)),"")</f>
      </c>
      <c r="BM24" s="64">
        <f t="array" ref="BM24">IFERROR(IF($D$11="",XLOOKUP(CONCAT($D$12,$B24),'BdD Maq'!$Y:$Y,'BdD Maq'!BU:BU),XLOOKUP(CONCAT($D$11,$B24),'BdD Serv'!$S:$S,'BdD Serv'!BN:BN)),"")</f>
      </c>
      <c r="BN24" s="64">
        <f t="array" ref="BN24">IFERROR(IF($D$11="",XLOOKUP(CONCAT($D$12,$B24),'BdD Maq'!$Y:$Y,'BdD Maq'!BV:BV),XLOOKUP(CONCAT($D$11,$B24),'BdD Serv'!$S:$S,'BdD Serv'!BO:BO)),"")</f>
      </c>
      <c r="BO24" s="64">
        <f t="array" ref="BO24">IFERROR(IF($D$11="",XLOOKUP(CONCAT($D$12,$B24),'BdD Maq'!$Y:$Y,'BdD Maq'!BW:BW),XLOOKUP(CONCAT($D$11,$B24),'BdD Serv'!$S:$S,'BdD Serv'!BP:BP)),"")</f>
      </c>
      <c r="BP24" s="64">
        <f t="array" ref="BP24">IFERROR(IF($D$11="",XLOOKUP(CONCAT($D$12,$B24),'BdD Maq'!$Y:$Y,'BdD Maq'!BX:BX),XLOOKUP(CONCAT($D$11,$B24),'BdD Serv'!$S:$S,'BdD Serv'!BQ:BQ)),"")</f>
      </c>
      <c r="BQ24" s="64">
        <f t="array" ref="BQ24">IFERROR(IF($D$11="",XLOOKUP(CONCAT($D$12,$B24),'BdD Maq'!$Y:$Y,'BdD Maq'!BY:BY),XLOOKUP(CONCAT($D$11,$B24),'BdD Serv'!$S:$S,'BdD Serv'!BR:BR)),"")</f>
      </c>
      <c r="BR24" s="64">
        <f t="array" ref="BR24">IFERROR(IF($D$11="",XLOOKUP(CONCAT($D$12,$B24),'BdD Maq'!$Y:$Y,'BdD Maq'!BZ:BZ),XLOOKUP(CONCAT($D$11,$B24),'BdD Serv'!$S:$S,'BdD Serv'!BS:BS)),"")</f>
      </c>
      <c r="BS24" s="64">
        <f t="array" ref="BS24">IFERROR(IF($D$11="",XLOOKUP(CONCAT($D$12,$B24),'BdD Maq'!$Y:$Y,'BdD Maq'!CA:CA),XLOOKUP(CONCAT($D$11,$B24),'BdD Serv'!$S:$S,'BdD Serv'!BT:BT)),"")</f>
      </c>
      <c r="BT24" s="64">
        <f t="array" ref="BT24">IFERROR(IF($D$11="",XLOOKUP(CONCAT($D$12,$B24),'BdD Maq'!$Y:$Y,'BdD Maq'!CB:CB),XLOOKUP(CONCAT($D$11,$B24),'BdD Serv'!$S:$S,'BdD Serv'!BU:BU)),"")</f>
      </c>
      <c r="BU24" s="64">
        <f t="array" ref="BU24">IFERROR(IF($D$11="",XLOOKUP(CONCAT($D$12,$B24),'BdD Maq'!$Y:$Y,'BdD Maq'!CC:CC),XLOOKUP(CONCAT($D$11,$B24),'BdD Serv'!$S:$S,'BdD Serv'!BV:BV)),"")</f>
      </c>
      <c r="BV24" s="64">
        <f t="array" ref="BV24">IFERROR(IF($D$11="",XLOOKUP(CONCAT($D$12,$B24),'BdD Maq'!$Y:$Y,'BdD Maq'!CD:CD),XLOOKUP(CONCAT($D$11,$B24),'BdD Serv'!$S:$S,'BdD Serv'!BW:BW)),"")</f>
      </c>
      <c r="BW24" s="64">
        <f t="array" ref="BW24">IFERROR(IF($D$11="",XLOOKUP(CONCAT($D$12,$B24),'BdD Maq'!$Y:$Y,'BdD Maq'!CE:CE),XLOOKUP(CONCAT($D$11,$B24),'BdD Serv'!$S:$S,'BdD Serv'!BX:BX)),"")</f>
      </c>
      <c r="BX24" s="64">
        <f t="array" ref="BX24">IFERROR(IF($D$11="",XLOOKUP(CONCAT($D$12,$B24),'BdD Maq'!$Y:$Y,'BdD Maq'!CF:CF),XLOOKUP(CONCAT($D$11,$B24),'BdD Serv'!$S:$S,'BdD Serv'!BY:BY)),"")</f>
      </c>
      <c r="BY24" s="64">
        <f t="array" ref="BY24">IFERROR(IF($D$11="",XLOOKUP(CONCAT($D$12,$B24),'BdD Maq'!$Y:$Y,'BdD Maq'!CG:CG),XLOOKUP(CONCAT($D$11,$B24),'BdD Serv'!$S:$S,'BdD Serv'!BZ:BZ)),"")</f>
      </c>
      <c r="BZ24" s="64">
        <f t="array" ref="BZ24">IFERROR(IF($D$11="",XLOOKUP(CONCAT($D$12,$B24),'BdD Maq'!$Y:$Y,'BdD Maq'!CH:CH),XLOOKUP(CONCAT($D$11,$B24),'BdD Serv'!$S:$S,'BdD Serv'!CA:CA)),"")</f>
      </c>
      <c r="CA24" s="64">
        <f t="array" ref="CA24">IFERROR(IF($D$11="",XLOOKUP(CONCAT($D$12,$B24),'BdD Maq'!$Y:$Y,'BdD Maq'!CI:CI),XLOOKUP(CONCAT($D$11,$B24),'BdD Serv'!$S:$S,'BdD Serv'!CB:CB)),"")</f>
      </c>
      <c r="CB24" s="64">
        <f t="array" ref="CB24">IFERROR(IF($D$11="",XLOOKUP(CONCAT($D$12,$B24),'BdD Maq'!$Y:$Y,'BdD Maq'!CJ:CJ),XLOOKUP(CONCAT($D$11,$B24),'BdD Serv'!$S:$S,'BdD Serv'!CC:CC)),"")</f>
      </c>
      <c r="CC24" s="64">
        <f t="array" ref="CC24">IFERROR(IF($D$11="",XLOOKUP(CONCAT($D$12,$B24),'BdD Maq'!$Y:$Y,'BdD Maq'!CK:CK),XLOOKUP(CONCAT($D$11,$B24),'BdD Serv'!$S:$S,'BdD Serv'!CD:CD)),"")</f>
      </c>
      <c r="CD24" s="64">
        <f t="array" ref="CD24">IFERROR(IF($D$11="",XLOOKUP(CONCAT($D$12,$B24),'BdD Maq'!$Y:$Y,'BdD Maq'!CL:CL),XLOOKUP(CONCAT($D$11,$B24),'BdD Serv'!$S:$S,'BdD Serv'!CE:CE)),"")</f>
      </c>
      <c r="CE24" s="64">
        <f t="array" ref="CE24">IFERROR(IF($D$11="",XLOOKUP(CONCAT($D$12,$B24),'BdD Maq'!$Y:$Y,'BdD Maq'!CM:CM),XLOOKUP(CONCAT($D$11,$B24),'BdD Serv'!$S:$S,'BdD Serv'!CF:CF)),"")</f>
      </c>
      <c r="CF24" s="64">
        <f t="array" ref="CF24">IFERROR(IF($D$11="",XLOOKUP(CONCAT($D$12,$B24),'BdD Maq'!$Y:$Y,'BdD Maq'!CN:CN),XLOOKUP(CONCAT($D$11,$B24),'BdD Serv'!$S:$S,'BdD Serv'!CG:CG)),"")</f>
      </c>
      <c r="CG24" s="64">
        <f t="array" ref="CG24">IFERROR(IF($D$11="",XLOOKUP(CONCAT($D$12,$B24),'BdD Maq'!$Y:$Y,'BdD Maq'!CO:CO),XLOOKUP(CONCAT($D$11,$B24),'BdD Serv'!$S:$S,'BdD Serv'!CH:CH)),"")</f>
      </c>
      <c r="CH24" s="64">
        <f t="array" ref="CH24">IFERROR(IF($D$11="",XLOOKUP(CONCAT($D$12,$B24),'BdD Maq'!$Y:$Y,'BdD Maq'!CP:CP),XLOOKUP(CONCAT($D$11,$B24),'BdD Serv'!$S:$S,'BdD Serv'!CI:CI)),"")</f>
      </c>
      <c r="CI24" s="64">
        <f t="array" ref="CI24">IFERROR(IF($D$11="",XLOOKUP(CONCAT($D$12,$B24),'BdD Maq'!$Y:$Y,'BdD Maq'!CQ:CQ),XLOOKUP(CONCAT($D$11,$B24),'BdD Serv'!$S:$S,'BdD Serv'!CJ:CJ)),"")</f>
      </c>
      <c r="CJ24" s="64">
        <f t="array" ref="CJ24">IFERROR(IF($D$11="",XLOOKUP(CONCAT($D$12,$B24),'BdD Maq'!$Y:$Y,'BdD Maq'!CR:CR),XLOOKUP(CONCAT($D$11,$B24),'BdD Serv'!$S:$S,'BdD Serv'!CK:CK)),"")</f>
      </c>
      <c r="CK24" s="64">
        <f t="array" ref="CK24">IFERROR(IF($D$11="",XLOOKUP(CONCAT($D$12,$B24),'BdD Maq'!$Y:$Y,'BdD Maq'!CS:CS),XLOOKUP(CONCAT($D$11,$B24),'BdD Serv'!$S:$S,'BdD Serv'!CL:CL)),"")</f>
      </c>
      <c r="CL24" s="64">
        <f t="array" ref="CL24">IFERROR(IF($D$11="",XLOOKUP(CONCAT($D$12,$B24),'BdD Maq'!$Y:$Y,'BdD Maq'!CT:CT),XLOOKUP(CONCAT($D$11,$B24),'BdD Serv'!$S:$S,'BdD Serv'!CM:CM)),"")</f>
      </c>
    </row>
    <row r="25" ht="15.75" customHeight="1">
      <c r="A25" s="45"/>
      <c r="B25" s="43">
        <f t="shared" si="1"/>
      </c>
      <c r="C25" s="57">
        <f t="array" ref="C25">IFERROR(IF($D$11="",XLOOKUP(CONCAT($D$12,B25),'BdD Maq'!Y:Y,'BdD Maq'!D:D),XLOOKUP(CONCAT($D$11,B25),'BdD Serv'!S:S,'BdD Serv'!D:D)),"")</f>
      </c>
      <c r="D25" s="58">
        <f t="array" ref="D25">IFERROR(IF($D$11="",XLOOKUP(CONCAT($D$12,B25),'BdD Maq'!Y:Y,'BdD Maq'!I:I),XLOOKUP(CONCAT($D$11,B25),'BdD Serv'!S:S,'BdD Serv'!I:I)),"")</f>
      </c>
      <c r="E25" s="67">
        <f t="array" ref="E25">IFERROR(IF($D$11="",XLOOKUP(CONCAT($D$12,B25),'BdD Maq'!Y:Y,'BdD Maq'!H:H),XLOOKUP(CONCAT($D$11,B25),'BdD Serv'!S:S,'BdD Serv'!H:H)),"")</f>
      </c>
      <c r="F25" s="66">
        <f t="array" ref="F25">IFERROR(IF($D$11="",XLOOKUP(CONCAT($D$12,B25),'BdD Maq'!Y:Y,'BdD Maq'!R:R),XLOOKUP(CONCAT($D$11,B25),'BdD Serv'!S:S,'BdD Serv'!R:R)),"")</f>
      </c>
      <c r="G25" s="66">
        <f t="array" ref="G25">IFERROR(IF($D$11="",XLOOKUP(CONCAT($D$12,B25),'BdD Maq'!Y:Y,'BdD Maq'!E:E),XLOOKUP(CONCAT($D$11,B25),'BdD Serv'!S:S,'BdD Serv'!E:E)),"")</f>
      </c>
      <c r="H25" s="61"/>
      <c r="I25" s="62"/>
      <c r="J25" s="61"/>
      <c r="K25" s="62"/>
      <c r="L25" s="61"/>
      <c r="M25" s="62"/>
      <c r="N25" s="61"/>
      <c r="O25" s="62"/>
      <c r="P25" s="13"/>
      <c r="Q25" s="55"/>
      <c r="R25" s="55"/>
      <c r="S25" s="13"/>
      <c r="T25" s="64">
        <f t="array" ref="T25">IFERROR(IF($D$11="",XLOOKUP(CONCAT($D$12,$B25),'BdD Maq'!$Y:$Y,'BdD Maq'!AB:AB),XLOOKUP(CONCAT($D$11,$B25),'BdD Serv'!$S:$S,'BdD Serv'!U:U)),"")</f>
      </c>
      <c r="U25" s="64">
        <f t="array" ref="U25">IFERROR(IF($D$11="",XLOOKUP(CONCAT($D$12,$B25),'BdD Maq'!$Y:$Y,'BdD Maq'!AC:AC),XLOOKUP(CONCAT($D$11,$B25),'BdD Serv'!$S:$S,'BdD Serv'!V:V)),"")</f>
      </c>
      <c r="V25" s="64">
        <f t="array" ref="V25">IFERROR(IF($D$11="",XLOOKUP(CONCAT($D$12,$B25),'BdD Maq'!$Y:$Y,'BdD Maq'!AD:AD),XLOOKUP(CONCAT($D$11,$B25),'BdD Serv'!$S:$S,'BdD Serv'!W:W)),"")</f>
      </c>
      <c r="W25" s="64">
        <f t="array" ref="W25">IFERROR(IF($D$11="",XLOOKUP(CONCAT($D$12,$B25),'BdD Maq'!$Y:$Y,'BdD Maq'!AE:AE),XLOOKUP(CONCAT($D$11,$B25),'BdD Serv'!$S:$S,'BdD Serv'!X:X)),"")</f>
      </c>
      <c r="X25" s="64">
        <f t="array" ref="X25">IFERROR(IF($D$11="",XLOOKUP(CONCAT($D$12,$B25),'BdD Maq'!$Y:$Y,'BdD Maq'!AF:AF),XLOOKUP(CONCAT($D$11,$B25),'BdD Serv'!$S:$S,'BdD Serv'!Y:Y)),"")</f>
      </c>
      <c r="Y25" s="64">
        <f t="array" ref="Y25">IFERROR(IF($D$11="",XLOOKUP(CONCAT($D$12,$B25),'BdD Maq'!$Y:$Y,'BdD Maq'!AG:AG),XLOOKUP(CONCAT($D$11,$B25),'BdD Serv'!$S:$S,'BdD Serv'!Z:Z)),"")</f>
      </c>
      <c r="Z25" s="64">
        <f t="array" ref="Z25">IFERROR(IF($D$11="",XLOOKUP(CONCAT($D$12,$B25),'BdD Maq'!$Y:$Y,'BdD Maq'!AH:AH),XLOOKUP(CONCAT($D$11,$B25),'BdD Serv'!$S:$S,'BdD Serv'!AA:AA)),"")</f>
      </c>
      <c r="AA25" s="64">
        <f t="array" ref="AA25">IFERROR(IF($D$11="",XLOOKUP(CONCAT($D$12,$B25),'BdD Maq'!$Y:$Y,'BdD Maq'!AI:AI),XLOOKUP(CONCAT($D$11,$B25),'BdD Serv'!$S:$S,'BdD Serv'!AB:AB)),"")</f>
      </c>
      <c r="AB25" s="64">
        <f t="array" ref="AB25">IFERROR(IF($D$11="",XLOOKUP(CONCAT($D$12,$B25),'BdD Maq'!$Y:$Y,'BdD Maq'!AJ:AJ),XLOOKUP(CONCAT($D$11,$B25),'BdD Serv'!$S:$S,'BdD Serv'!AC:AC)),"")</f>
      </c>
      <c r="AC25" s="64">
        <f t="array" ref="AC25">IFERROR(IF($D$11="",XLOOKUP(CONCAT($D$12,$B25),'BdD Maq'!$Y:$Y,'BdD Maq'!AK:AK),XLOOKUP(CONCAT($D$11,$B25),'BdD Serv'!$S:$S,'BdD Serv'!AD:AD)),"")</f>
      </c>
      <c r="AD25" s="64">
        <f t="array" ref="AD25">IFERROR(IF($D$11="",XLOOKUP(CONCAT($D$12,$B25),'BdD Maq'!$Y:$Y,'BdD Maq'!AL:AL),XLOOKUP(CONCAT($D$11,$B25),'BdD Serv'!$S:$S,'BdD Serv'!AE:AE)),"")</f>
      </c>
      <c r="AE25" s="64">
        <f t="array" ref="AE25">IFERROR(IF($D$11="",XLOOKUP(CONCAT($D$12,$B25),'BdD Maq'!$Y:$Y,'BdD Maq'!AM:AM),XLOOKUP(CONCAT($D$11,$B25),'BdD Serv'!$S:$S,'BdD Serv'!AF:AF)),"")</f>
      </c>
      <c r="AF25" s="64">
        <f t="array" ref="AF25">IFERROR(IF($D$11="",XLOOKUP(CONCAT($D$12,$B25),'BdD Maq'!$Y:$Y,'BdD Maq'!AN:AN),XLOOKUP(CONCAT($D$11,$B25),'BdD Serv'!$S:$S,'BdD Serv'!AG:AG)),"")</f>
      </c>
      <c r="AG25" s="64">
        <f t="array" ref="AG25">IFERROR(IF($D$11="",XLOOKUP(CONCAT($D$12,$B25),'BdD Maq'!$Y:$Y,'BdD Maq'!AO:AO),XLOOKUP(CONCAT($D$11,$B25),'BdD Serv'!$S:$S,'BdD Serv'!AH:AH)),"")</f>
      </c>
      <c r="AH25" s="64">
        <f t="array" ref="AH25">IFERROR(IF($D$11="",XLOOKUP(CONCAT($D$12,$B25),'BdD Maq'!$Y:$Y,'BdD Maq'!AP:AP),XLOOKUP(CONCAT($D$11,$B25),'BdD Serv'!$S:$S,'BdD Serv'!AI:AI)),"")</f>
      </c>
      <c r="AI25" s="64">
        <f t="array" ref="AI25">IFERROR(IF($D$11="",XLOOKUP(CONCAT($D$12,$B25),'BdD Maq'!$Y:$Y,'BdD Maq'!AQ:AQ),XLOOKUP(CONCAT($D$11,$B25),'BdD Serv'!$S:$S,'BdD Serv'!AJ:AJ)),"")</f>
      </c>
      <c r="AJ25" s="64">
        <f t="array" ref="AJ25">IFERROR(IF($D$11="",XLOOKUP(CONCAT($D$12,$B25),'BdD Maq'!$Y:$Y,'BdD Maq'!AR:AR),XLOOKUP(CONCAT($D$11,$B25),'BdD Serv'!$S:$S,'BdD Serv'!AK:AK)),"")</f>
      </c>
      <c r="AK25" s="64">
        <f t="array" ref="AK25">IFERROR(IF($D$11="",XLOOKUP(CONCAT($D$12,$B25),'BdD Maq'!$Y:$Y,'BdD Maq'!AS:AS),XLOOKUP(CONCAT($D$11,$B25),'BdD Serv'!$S:$S,'BdD Serv'!AL:AL)),"")</f>
      </c>
      <c r="AL25" s="64">
        <f t="array" ref="AL25">IFERROR(IF($D$11="",XLOOKUP(CONCAT($D$12,$B25),'BdD Maq'!$Y:$Y,'BdD Maq'!AT:AT),XLOOKUP(CONCAT($D$11,$B25),'BdD Serv'!$S:$S,'BdD Serv'!AM:AM)),"")</f>
      </c>
      <c r="AM25" s="64">
        <f t="array" ref="AM25">IFERROR(IF($D$11="",XLOOKUP(CONCAT($D$12,$B25),'BdD Maq'!$Y:$Y,'BdD Maq'!AU:AU),XLOOKUP(CONCAT($D$11,$B25),'BdD Serv'!$S:$S,'BdD Serv'!AN:AN)),"")</f>
      </c>
      <c r="AN25" s="64">
        <f t="array" ref="AN25">IFERROR(IF($D$11="",XLOOKUP(CONCAT($D$12,$B25),'BdD Maq'!$Y:$Y,'BdD Maq'!AV:AV),XLOOKUP(CONCAT($D$11,$B25),'BdD Serv'!$S:$S,'BdD Serv'!AO:AO)),"")</f>
      </c>
      <c r="AO25" s="64">
        <f t="array" ref="AO25">IFERROR(IF($D$11="",XLOOKUP(CONCAT($D$12,$B25),'BdD Maq'!$Y:$Y,'BdD Maq'!AW:AW),XLOOKUP(CONCAT($D$11,$B25),'BdD Serv'!$S:$S,'BdD Serv'!AP:AP)),"")</f>
      </c>
      <c r="AP25" s="64">
        <f t="array" ref="AP25">IFERROR(IF($D$11="",XLOOKUP(CONCAT($D$12,$B25),'BdD Maq'!$Y:$Y,'BdD Maq'!AX:AX),XLOOKUP(CONCAT($D$11,$B25),'BdD Serv'!$S:$S,'BdD Serv'!AQ:AQ)),"")</f>
      </c>
      <c r="AQ25" s="64">
        <f t="array" ref="AQ25">IFERROR(IF($D$11="",XLOOKUP(CONCAT($D$12,$B25),'BdD Maq'!$Y:$Y,'BdD Maq'!AY:AY),XLOOKUP(CONCAT($D$11,$B25),'BdD Serv'!$S:$S,'BdD Serv'!AR:AR)),"")</f>
      </c>
      <c r="AR25" s="64">
        <f t="array" ref="AR25">IFERROR(IF($D$11="",XLOOKUP(CONCAT($D$12,$B25),'BdD Maq'!$Y:$Y,'BdD Maq'!AZ:AZ),XLOOKUP(CONCAT($D$11,$B25),'BdD Serv'!$S:$S,'BdD Serv'!AS:AS)),"")</f>
      </c>
      <c r="AS25" s="64">
        <f t="array" ref="AS25">IFERROR(IF($D$11="",XLOOKUP(CONCAT($D$12,$B25),'BdD Maq'!$Y:$Y,'BdD Maq'!BA:BA),XLOOKUP(CONCAT($D$11,$B25),'BdD Serv'!$S:$S,'BdD Serv'!AT:AT)),"")</f>
      </c>
      <c r="AT25" s="64">
        <f t="array" ref="AT25">IFERROR(IF($D$11="",XLOOKUP(CONCAT($D$12,$B25),'BdD Maq'!$Y:$Y,'BdD Maq'!BB:BB),XLOOKUP(CONCAT($D$11,$B25),'BdD Serv'!$S:$S,'BdD Serv'!AU:AU)),"")</f>
      </c>
      <c r="AU25" s="64">
        <f t="array" ref="AU25">IFERROR(IF($D$11="",XLOOKUP(CONCAT($D$12,$B25),'BdD Maq'!$Y:$Y,'BdD Maq'!BC:BC),XLOOKUP(CONCAT($D$11,$B25),'BdD Serv'!$S:$S,'BdD Serv'!AV:AV)),"")</f>
      </c>
      <c r="AV25" s="64">
        <f t="array" ref="AV25">IFERROR(IF($D$11="",XLOOKUP(CONCAT($D$12,$B25),'BdD Maq'!$Y:$Y,'BdD Maq'!BD:BD),XLOOKUP(CONCAT($D$11,$B25),'BdD Serv'!$S:$S,'BdD Serv'!AW:AW)),"")</f>
      </c>
      <c r="AW25" s="64">
        <f t="array" ref="AW25">IFERROR(IF($D$11="",XLOOKUP(CONCAT($D$12,$B25),'BdD Maq'!$Y:$Y,'BdD Maq'!BE:BE),XLOOKUP(CONCAT($D$11,$B25),'BdD Serv'!$S:$S,'BdD Serv'!AX:AX)),"")</f>
      </c>
      <c r="AX25" s="64">
        <f t="array" ref="AX25">IFERROR(IF($D$11="",XLOOKUP(CONCAT($D$12,$B25),'BdD Maq'!$Y:$Y,'BdD Maq'!BF:BF),XLOOKUP(CONCAT($D$11,$B25),'BdD Serv'!$S:$S,'BdD Serv'!AY:AY)),"")</f>
      </c>
      <c r="AY25" s="64">
        <f t="array" ref="AY25">IFERROR(IF($D$11="",XLOOKUP(CONCAT($D$12,$B25),'BdD Maq'!$Y:$Y,'BdD Maq'!BG:BG),XLOOKUP(CONCAT($D$11,$B25),'BdD Serv'!$S:$S,'BdD Serv'!AZ:AZ)),"")</f>
      </c>
      <c r="AZ25" s="64">
        <f t="array" ref="AZ25">IFERROR(IF($D$11="",XLOOKUP(CONCAT($D$12,$B25),'BdD Maq'!$Y:$Y,'BdD Maq'!BH:BH),XLOOKUP(CONCAT($D$11,$B25),'BdD Serv'!$S:$S,'BdD Serv'!BA:BA)),"")</f>
      </c>
      <c r="BA25" s="64">
        <f t="array" ref="BA25">IFERROR(IF($D$11="",XLOOKUP(CONCAT($D$12,$B25),'BdD Maq'!$Y:$Y,'BdD Maq'!BI:BI),XLOOKUP(CONCAT($D$11,$B25),'BdD Serv'!$S:$S,'BdD Serv'!BB:BB)),"")</f>
      </c>
      <c r="BB25" s="8"/>
      <c r="BC25" s="8"/>
      <c r="BD25" s="13"/>
      <c r="BE25" s="64">
        <f t="array" ref="BE25">IFERROR(IF($D$11="",XLOOKUP(CONCAT($D$12,$B25),'BdD Maq'!$Y:$Y,'BdD Maq'!BM:BM),XLOOKUP(CONCAT($D$11,$B25),'BdD Serv'!$S:$S,'BdD Serv'!BF:BF)),"")</f>
      </c>
      <c r="BF25" s="64">
        <f t="array" ref="BF25">IFERROR(IF($D$11="",XLOOKUP(CONCAT($D$12,$B25),'BdD Maq'!$Y:$Y,'BdD Maq'!BN:BN),XLOOKUP(CONCAT($D$11,$B25),'BdD Serv'!$S:$S,'BdD Serv'!BG:BG)),"")</f>
      </c>
      <c r="BG25" s="64">
        <f t="array" ref="BG25">IFERROR(IF($D$11="",XLOOKUP(CONCAT($D$12,$B25),'BdD Maq'!$Y:$Y,'BdD Maq'!BO:BO),XLOOKUP(CONCAT($D$11,$B25),'BdD Serv'!$S:$S,'BdD Serv'!BH:BH)),"")</f>
      </c>
      <c r="BH25" s="64">
        <f t="array" ref="BH25">IFERROR(IF($D$11="",XLOOKUP(CONCAT($D$12,$B25),'BdD Maq'!$Y:$Y,'BdD Maq'!BP:BP),XLOOKUP(CONCAT($D$11,$B25),'BdD Serv'!$S:$S,'BdD Serv'!BI:BI)),"")</f>
      </c>
      <c r="BI25" s="64">
        <f t="array" ref="BI25">IFERROR(IF($D$11="",XLOOKUP(CONCAT($D$12,$B25),'BdD Maq'!$Y:$Y,'BdD Maq'!BQ:BQ),XLOOKUP(CONCAT($D$11,$B25),'BdD Serv'!$S:$S,'BdD Serv'!BJ:BJ)),"")</f>
      </c>
      <c r="BJ25" s="64">
        <f t="array" ref="BJ25">IFERROR(IF($D$11="",XLOOKUP(CONCAT($D$12,$B25),'BdD Maq'!$Y:$Y,'BdD Maq'!BR:BR),XLOOKUP(CONCAT($D$11,$B25),'BdD Serv'!$S:$S,'BdD Serv'!BK:BK)),"")</f>
      </c>
      <c r="BK25" s="64">
        <f t="array" ref="BK25">IFERROR(IF($D$11="",XLOOKUP(CONCAT($D$12,$B25),'BdD Maq'!$Y:$Y,'BdD Maq'!BS:BS),XLOOKUP(CONCAT($D$11,$B25),'BdD Serv'!$S:$S,'BdD Serv'!BL:BL)),"")</f>
      </c>
      <c r="BL25" s="64">
        <f t="array" ref="BL25">IFERROR(IF($D$11="",XLOOKUP(CONCAT($D$12,$B25),'BdD Maq'!$Y:$Y,'BdD Maq'!BT:BT),XLOOKUP(CONCAT($D$11,$B25),'BdD Serv'!$S:$S,'BdD Serv'!BM:BM)),"")</f>
      </c>
      <c r="BM25" s="64">
        <f t="array" ref="BM25">IFERROR(IF($D$11="",XLOOKUP(CONCAT($D$12,$B25),'BdD Maq'!$Y:$Y,'BdD Maq'!BU:BU),XLOOKUP(CONCAT($D$11,$B25),'BdD Serv'!$S:$S,'BdD Serv'!BN:BN)),"")</f>
      </c>
      <c r="BN25" s="64">
        <f t="array" ref="BN25">IFERROR(IF($D$11="",XLOOKUP(CONCAT($D$12,$B25),'BdD Maq'!$Y:$Y,'BdD Maq'!BV:BV),XLOOKUP(CONCAT($D$11,$B25),'BdD Serv'!$S:$S,'BdD Serv'!BO:BO)),"")</f>
      </c>
      <c r="BO25" s="64">
        <f t="array" ref="BO25">IFERROR(IF($D$11="",XLOOKUP(CONCAT($D$12,$B25),'BdD Maq'!$Y:$Y,'BdD Maq'!BW:BW),XLOOKUP(CONCAT($D$11,$B25),'BdD Serv'!$S:$S,'BdD Serv'!BP:BP)),"")</f>
      </c>
      <c r="BP25" s="64">
        <f t="array" ref="BP25">IFERROR(IF($D$11="",XLOOKUP(CONCAT($D$12,$B25),'BdD Maq'!$Y:$Y,'BdD Maq'!BX:BX),XLOOKUP(CONCAT($D$11,$B25),'BdD Serv'!$S:$S,'BdD Serv'!BQ:BQ)),"")</f>
      </c>
      <c r="BQ25" s="64">
        <f t="array" ref="BQ25">IFERROR(IF($D$11="",XLOOKUP(CONCAT($D$12,$B25),'BdD Maq'!$Y:$Y,'BdD Maq'!BY:BY),XLOOKUP(CONCAT($D$11,$B25),'BdD Serv'!$S:$S,'BdD Serv'!BR:BR)),"")</f>
      </c>
      <c r="BR25" s="64">
        <f t="array" ref="BR25">IFERROR(IF($D$11="",XLOOKUP(CONCAT($D$12,$B25),'BdD Maq'!$Y:$Y,'BdD Maq'!BZ:BZ),XLOOKUP(CONCAT($D$11,$B25),'BdD Serv'!$S:$S,'BdD Serv'!BS:BS)),"")</f>
      </c>
      <c r="BS25" s="64">
        <f t="array" ref="BS25">IFERROR(IF($D$11="",XLOOKUP(CONCAT($D$12,$B25),'BdD Maq'!$Y:$Y,'BdD Maq'!CA:CA),XLOOKUP(CONCAT($D$11,$B25),'BdD Serv'!$S:$S,'BdD Serv'!BT:BT)),"")</f>
      </c>
      <c r="BT25" s="64">
        <f t="array" ref="BT25">IFERROR(IF($D$11="",XLOOKUP(CONCAT($D$12,$B25),'BdD Maq'!$Y:$Y,'BdD Maq'!CB:CB),XLOOKUP(CONCAT($D$11,$B25),'BdD Serv'!$S:$S,'BdD Serv'!BU:BU)),"")</f>
      </c>
      <c r="BU25" s="64">
        <f t="array" ref="BU25">IFERROR(IF($D$11="",XLOOKUP(CONCAT($D$12,$B25),'BdD Maq'!$Y:$Y,'BdD Maq'!CC:CC),XLOOKUP(CONCAT($D$11,$B25),'BdD Serv'!$S:$S,'BdD Serv'!BV:BV)),"")</f>
      </c>
      <c r="BV25" s="64">
        <f t="array" ref="BV25">IFERROR(IF($D$11="",XLOOKUP(CONCAT($D$12,$B25),'BdD Maq'!$Y:$Y,'BdD Maq'!CD:CD),XLOOKUP(CONCAT($D$11,$B25),'BdD Serv'!$S:$S,'BdD Serv'!BW:BW)),"")</f>
      </c>
      <c r="BW25" s="64">
        <f t="array" ref="BW25">IFERROR(IF($D$11="",XLOOKUP(CONCAT($D$12,$B25),'BdD Maq'!$Y:$Y,'BdD Maq'!CE:CE),XLOOKUP(CONCAT($D$11,$B25),'BdD Serv'!$S:$S,'BdD Serv'!BX:BX)),"")</f>
      </c>
      <c r="BX25" s="64">
        <f t="array" ref="BX25">IFERROR(IF($D$11="",XLOOKUP(CONCAT($D$12,$B25),'BdD Maq'!$Y:$Y,'BdD Maq'!CF:CF),XLOOKUP(CONCAT($D$11,$B25),'BdD Serv'!$S:$S,'BdD Serv'!BY:BY)),"")</f>
      </c>
      <c r="BY25" s="64">
        <f t="array" ref="BY25">IFERROR(IF($D$11="",XLOOKUP(CONCAT($D$12,$B25),'BdD Maq'!$Y:$Y,'BdD Maq'!CG:CG),XLOOKUP(CONCAT($D$11,$B25),'BdD Serv'!$S:$S,'BdD Serv'!BZ:BZ)),"")</f>
      </c>
      <c r="BZ25" s="64">
        <f t="array" ref="BZ25">IFERROR(IF($D$11="",XLOOKUP(CONCAT($D$12,$B25),'BdD Maq'!$Y:$Y,'BdD Maq'!CH:CH),XLOOKUP(CONCAT($D$11,$B25),'BdD Serv'!$S:$S,'BdD Serv'!CA:CA)),"")</f>
      </c>
      <c r="CA25" s="64">
        <f t="array" ref="CA25">IFERROR(IF($D$11="",XLOOKUP(CONCAT($D$12,$B25),'BdD Maq'!$Y:$Y,'BdD Maq'!CI:CI),XLOOKUP(CONCAT($D$11,$B25),'BdD Serv'!$S:$S,'BdD Serv'!CB:CB)),"")</f>
      </c>
      <c r="CB25" s="64">
        <f t="array" ref="CB25">IFERROR(IF($D$11="",XLOOKUP(CONCAT($D$12,$B25),'BdD Maq'!$Y:$Y,'BdD Maq'!CJ:CJ),XLOOKUP(CONCAT($D$11,$B25),'BdD Serv'!$S:$S,'BdD Serv'!CC:CC)),"")</f>
      </c>
      <c r="CC25" s="64">
        <f t="array" ref="CC25">IFERROR(IF($D$11="",XLOOKUP(CONCAT($D$12,$B25),'BdD Maq'!$Y:$Y,'BdD Maq'!CK:CK),XLOOKUP(CONCAT($D$11,$B25),'BdD Serv'!$S:$S,'BdD Serv'!CD:CD)),"")</f>
      </c>
      <c r="CD25" s="64">
        <f t="array" ref="CD25">IFERROR(IF($D$11="",XLOOKUP(CONCAT($D$12,$B25),'BdD Maq'!$Y:$Y,'BdD Maq'!CL:CL),XLOOKUP(CONCAT($D$11,$B25),'BdD Serv'!$S:$S,'BdD Serv'!CE:CE)),"")</f>
      </c>
      <c r="CE25" s="64">
        <f t="array" ref="CE25">IFERROR(IF($D$11="",XLOOKUP(CONCAT($D$12,$B25),'BdD Maq'!$Y:$Y,'BdD Maq'!CM:CM),XLOOKUP(CONCAT($D$11,$B25),'BdD Serv'!$S:$S,'BdD Serv'!CF:CF)),"")</f>
      </c>
      <c r="CF25" s="64">
        <f t="array" ref="CF25">IFERROR(IF($D$11="",XLOOKUP(CONCAT($D$12,$B25),'BdD Maq'!$Y:$Y,'BdD Maq'!CN:CN),XLOOKUP(CONCAT($D$11,$B25),'BdD Serv'!$S:$S,'BdD Serv'!CG:CG)),"")</f>
      </c>
      <c r="CG25" s="64">
        <f t="array" ref="CG25">IFERROR(IF($D$11="",XLOOKUP(CONCAT($D$12,$B25),'BdD Maq'!$Y:$Y,'BdD Maq'!CO:CO),XLOOKUP(CONCAT($D$11,$B25),'BdD Serv'!$S:$S,'BdD Serv'!CH:CH)),"")</f>
      </c>
      <c r="CH25" s="64">
        <f t="array" ref="CH25">IFERROR(IF($D$11="",XLOOKUP(CONCAT($D$12,$B25),'BdD Maq'!$Y:$Y,'BdD Maq'!CP:CP),XLOOKUP(CONCAT($D$11,$B25),'BdD Serv'!$S:$S,'BdD Serv'!CI:CI)),"")</f>
      </c>
      <c r="CI25" s="64">
        <f t="array" ref="CI25">IFERROR(IF($D$11="",XLOOKUP(CONCAT($D$12,$B25),'BdD Maq'!$Y:$Y,'BdD Maq'!CQ:CQ),XLOOKUP(CONCAT($D$11,$B25),'BdD Serv'!$S:$S,'BdD Serv'!CJ:CJ)),"")</f>
      </c>
      <c r="CJ25" s="64">
        <f t="array" ref="CJ25">IFERROR(IF($D$11="",XLOOKUP(CONCAT($D$12,$B25),'BdD Maq'!$Y:$Y,'BdD Maq'!CR:CR),XLOOKUP(CONCAT($D$11,$B25),'BdD Serv'!$S:$S,'BdD Serv'!CK:CK)),"")</f>
      </c>
      <c r="CK25" s="64">
        <f t="array" ref="CK25">IFERROR(IF($D$11="",XLOOKUP(CONCAT($D$12,$B25),'BdD Maq'!$Y:$Y,'BdD Maq'!CS:CS),XLOOKUP(CONCAT($D$11,$B25),'BdD Serv'!$S:$S,'BdD Serv'!CL:CL)),"")</f>
      </c>
      <c r="CL25" s="64">
        <f t="array" ref="CL25">IFERROR(IF($D$11="",XLOOKUP(CONCAT($D$12,$B25),'BdD Maq'!$Y:$Y,'BdD Maq'!CT:CT),XLOOKUP(CONCAT($D$11,$B25),'BdD Serv'!$S:$S,'BdD Serv'!CM:CM)),"")</f>
      </c>
    </row>
    <row r="26" ht="15.75" customHeight="1">
      <c r="A26" s="45"/>
      <c r="B26" s="43">
        <f t="shared" si="1"/>
      </c>
      <c r="C26" s="68">
        <f t="array" ref="C26">IFERROR(IF($D$11="",XLOOKUP(CONCAT($D$12,B26),'BdD Maq'!Y:Y,'BdD Maq'!D:D),XLOOKUP(CONCAT($D$11,B26),'BdD Serv'!S:S,'BdD Serv'!D:D)),"")</f>
      </c>
      <c r="D26" s="64">
        <f t="array" ref="D26">IFERROR(IF($D$11="",XLOOKUP(CONCAT($D$12,B26),'BdD Maq'!Y:Y,'BdD Maq'!I:I),XLOOKUP(CONCAT($D$11,B26),'BdD Serv'!S:S,'BdD Serv'!I:I)),"")</f>
      </c>
      <c r="E26" s="67">
        <f t="array" ref="E26">IFERROR(IF($D$11="",XLOOKUP(CONCAT($D$12,B26),'BdD Maq'!Y:Y,'BdD Maq'!H:H),XLOOKUP(CONCAT($D$11,B26),'BdD Serv'!S:S,'BdD Serv'!H:H)),"")</f>
      </c>
      <c r="F26" s="66">
        <f t="array" ref="F26">IFERROR(IF($D$11="",XLOOKUP(CONCAT($D$12,B26),'BdD Maq'!Y:Y,'BdD Maq'!R:R),XLOOKUP(CONCAT($D$11,B26),'BdD Serv'!S:S,'BdD Serv'!R:R)),"")</f>
      </c>
      <c r="G26" s="66">
        <f t="array" ref="G26">IFERROR(IF($D$11="",XLOOKUP(CONCAT($D$12,B26),'BdD Maq'!Y:Y,'BdD Maq'!E:E),XLOOKUP(CONCAT($D$11,B26),'BdD Serv'!S:S,'BdD Serv'!E:E)),"")</f>
      </c>
      <c r="H26" s="61"/>
      <c r="I26" s="62"/>
      <c r="J26" s="61"/>
      <c r="K26" s="62"/>
      <c r="L26" s="61"/>
      <c r="M26" s="62"/>
      <c r="N26" s="61"/>
      <c r="O26" s="62"/>
      <c r="P26" s="13"/>
      <c r="Q26" s="55"/>
      <c r="R26" s="55"/>
      <c r="S26" s="13"/>
      <c r="T26" s="64">
        <f t="array" ref="T26">IFERROR(IF($D$11="",XLOOKUP(CONCAT($D$12,$B26),'BdD Maq'!$Y:$Y,'BdD Maq'!AB:AB),XLOOKUP(CONCAT($D$11,$B26),'BdD Serv'!$S:$S,'BdD Serv'!U:U)),"")</f>
      </c>
      <c r="U26" s="64">
        <f t="array" ref="U26">IFERROR(IF($D$11="",XLOOKUP(CONCAT($D$12,$B26),'BdD Maq'!$Y:$Y,'BdD Maq'!AC:AC),XLOOKUP(CONCAT($D$11,$B26),'BdD Serv'!$S:$S,'BdD Serv'!V:V)),"")</f>
      </c>
      <c r="V26" s="64">
        <f t="array" ref="V26">IFERROR(IF($D$11="",XLOOKUP(CONCAT($D$12,$B26),'BdD Maq'!$Y:$Y,'BdD Maq'!AD:AD),XLOOKUP(CONCAT($D$11,$B26),'BdD Serv'!$S:$S,'BdD Serv'!W:W)),"")</f>
      </c>
      <c r="W26" s="64">
        <f t="array" ref="W26">IFERROR(IF($D$11="",XLOOKUP(CONCAT($D$12,$B26),'BdD Maq'!$Y:$Y,'BdD Maq'!AE:AE),XLOOKUP(CONCAT($D$11,$B26),'BdD Serv'!$S:$S,'BdD Serv'!X:X)),"")</f>
      </c>
      <c r="X26" s="64">
        <f t="array" ref="X26">IFERROR(IF($D$11="",XLOOKUP(CONCAT($D$12,$B26),'BdD Maq'!$Y:$Y,'BdD Maq'!AF:AF),XLOOKUP(CONCAT($D$11,$B26),'BdD Serv'!$S:$S,'BdD Serv'!Y:Y)),"")</f>
      </c>
      <c r="Y26" s="64">
        <f t="array" ref="Y26">IFERROR(IF($D$11="",XLOOKUP(CONCAT($D$12,$B26),'BdD Maq'!$Y:$Y,'BdD Maq'!AG:AG),XLOOKUP(CONCAT($D$11,$B26),'BdD Serv'!$S:$S,'BdD Serv'!Z:Z)),"")</f>
      </c>
      <c r="Z26" s="64">
        <f t="array" ref="Z26">IFERROR(IF($D$11="",XLOOKUP(CONCAT($D$12,$B26),'BdD Maq'!$Y:$Y,'BdD Maq'!AH:AH),XLOOKUP(CONCAT($D$11,$B26),'BdD Serv'!$S:$S,'BdD Serv'!AA:AA)),"")</f>
      </c>
      <c r="AA26" s="64">
        <f t="array" ref="AA26">IFERROR(IF($D$11="",XLOOKUP(CONCAT($D$12,$B26),'BdD Maq'!$Y:$Y,'BdD Maq'!AI:AI),XLOOKUP(CONCAT($D$11,$B26),'BdD Serv'!$S:$S,'BdD Serv'!AB:AB)),"")</f>
      </c>
      <c r="AB26" s="64">
        <f t="array" ref="AB26">IFERROR(IF($D$11="",XLOOKUP(CONCAT($D$12,$B26),'BdD Maq'!$Y:$Y,'BdD Maq'!AJ:AJ),XLOOKUP(CONCAT($D$11,$B26),'BdD Serv'!$S:$S,'BdD Serv'!AC:AC)),"")</f>
      </c>
      <c r="AC26" s="64">
        <f t="array" ref="AC26">IFERROR(IF($D$11="",XLOOKUP(CONCAT($D$12,$B26),'BdD Maq'!$Y:$Y,'BdD Maq'!AK:AK),XLOOKUP(CONCAT($D$11,$B26),'BdD Serv'!$S:$S,'BdD Serv'!AD:AD)),"")</f>
      </c>
      <c r="AD26" s="64">
        <f t="array" ref="AD26">IFERROR(IF($D$11="",XLOOKUP(CONCAT($D$12,$B26),'BdD Maq'!$Y:$Y,'BdD Maq'!AL:AL),XLOOKUP(CONCAT($D$11,$B26),'BdD Serv'!$S:$S,'BdD Serv'!AE:AE)),"")</f>
      </c>
      <c r="AE26" s="64">
        <f t="array" ref="AE26">IFERROR(IF($D$11="",XLOOKUP(CONCAT($D$12,$B26),'BdD Maq'!$Y:$Y,'BdD Maq'!AM:AM),XLOOKUP(CONCAT($D$11,$B26),'BdD Serv'!$S:$S,'BdD Serv'!AF:AF)),"")</f>
      </c>
      <c r="AF26" s="64">
        <f t="array" ref="AF26">IFERROR(IF($D$11="",XLOOKUP(CONCAT($D$12,$B26),'BdD Maq'!$Y:$Y,'BdD Maq'!AN:AN),XLOOKUP(CONCAT($D$11,$B26),'BdD Serv'!$S:$S,'BdD Serv'!AG:AG)),"")</f>
      </c>
      <c r="AG26" s="64">
        <f t="array" ref="AG26">IFERROR(IF($D$11="",XLOOKUP(CONCAT($D$12,$B26),'BdD Maq'!$Y:$Y,'BdD Maq'!AO:AO),XLOOKUP(CONCAT($D$11,$B26),'BdD Serv'!$S:$S,'BdD Serv'!AH:AH)),"")</f>
      </c>
      <c r="AH26" s="64">
        <f t="array" ref="AH26">IFERROR(IF($D$11="",XLOOKUP(CONCAT($D$12,$B26),'BdD Maq'!$Y:$Y,'BdD Maq'!AP:AP),XLOOKUP(CONCAT($D$11,$B26),'BdD Serv'!$S:$S,'BdD Serv'!AI:AI)),"")</f>
      </c>
      <c r="AI26" s="64">
        <f t="array" ref="AI26">IFERROR(IF($D$11="",XLOOKUP(CONCAT($D$12,$B26),'BdD Maq'!$Y:$Y,'BdD Maq'!AQ:AQ),XLOOKUP(CONCAT($D$11,$B26),'BdD Serv'!$S:$S,'BdD Serv'!AJ:AJ)),"")</f>
      </c>
      <c r="AJ26" s="64">
        <f t="array" ref="AJ26">IFERROR(IF($D$11="",XLOOKUP(CONCAT($D$12,$B26),'BdD Maq'!$Y:$Y,'BdD Maq'!AR:AR),XLOOKUP(CONCAT($D$11,$B26),'BdD Serv'!$S:$S,'BdD Serv'!AK:AK)),"")</f>
      </c>
      <c r="AK26" s="64">
        <f t="array" ref="AK26">IFERROR(IF($D$11="",XLOOKUP(CONCAT($D$12,$B26),'BdD Maq'!$Y:$Y,'BdD Maq'!AS:AS),XLOOKUP(CONCAT($D$11,$B26),'BdD Serv'!$S:$S,'BdD Serv'!AL:AL)),"")</f>
      </c>
      <c r="AL26" s="64">
        <f t="array" ref="AL26">IFERROR(IF($D$11="",XLOOKUP(CONCAT($D$12,$B26),'BdD Maq'!$Y:$Y,'BdD Maq'!AT:AT),XLOOKUP(CONCAT($D$11,$B26),'BdD Serv'!$S:$S,'BdD Serv'!AM:AM)),"")</f>
      </c>
      <c r="AM26" s="64">
        <f t="array" ref="AM26">IFERROR(IF($D$11="",XLOOKUP(CONCAT($D$12,$B26),'BdD Maq'!$Y:$Y,'BdD Maq'!AU:AU),XLOOKUP(CONCAT($D$11,$B26),'BdD Serv'!$S:$S,'BdD Serv'!AN:AN)),"")</f>
      </c>
      <c r="AN26" s="64">
        <f t="array" ref="AN26">IFERROR(IF($D$11="",XLOOKUP(CONCAT($D$12,$B26),'BdD Maq'!$Y:$Y,'BdD Maq'!AV:AV),XLOOKUP(CONCAT($D$11,$B26),'BdD Serv'!$S:$S,'BdD Serv'!AO:AO)),"")</f>
      </c>
      <c r="AO26" s="64">
        <f t="array" ref="AO26">IFERROR(IF($D$11="",XLOOKUP(CONCAT($D$12,$B26),'BdD Maq'!$Y:$Y,'BdD Maq'!AW:AW),XLOOKUP(CONCAT($D$11,$B26),'BdD Serv'!$S:$S,'BdD Serv'!AP:AP)),"")</f>
      </c>
      <c r="AP26" s="64">
        <f t="array" ref="AP26">IFERROR(IF($D$11="",XLOOKUP(CONCAT($D$12,$B26),'BdD Maq'!$Y:$Y,'BdD Maq'!AX:AX),XLOOKUP(CONCAT($D$11,$B26),'BdD Serv'!$S:$S,'BdD Serv'!AQ:AQ)),"")</f>
      </c>
      <c r="AQ26" s="64">
        <f t="array" ref="AQ26">IFERROR(IF($D$11="",XLOOKUP(CONCAT($D$12,$B26),'BdD Maq'!$Y:$Y,'BdD Maq'!AY:AY),XLOOKUP(CONCAT($D$11,$B26),'BdD Serv'!$S:$S,'BdD Serv'!AR:AR)),"")</f>
      </c>
      <c r="AR26" s="64">
        <f t="array" ref="AR26">IFERROR(IF($D$11="",XLOOKUP(CONCAT($D$12,$B26),'BdD Maq'!$Y:$Y,'BdD Maq'!AZ:AZ),XLOOKUP(CONCAT($D$11,$B26),'BdD Serv'!$S:$S,'BdD Serv'!AS:AS)),"")</f>
      </c>
      <c r="AS26" s="64">
        <f t="array" ref="AS26">IFERROR(IF($D$11="",XLOOKUP(CONCAT($D$12,$B26),'BdD Maq'!$Y:$Y,'BdD Maq'!BA:BA),XLOOKUP(CONCAT($D$11,$B26),'BdD Serv'!$S:$S,'BdD Serv'!AT:AT)),"")</f>
      </c>
      <c r="AT26" s="64">
        <f t="array" ref="AT26">IFERROR(IF($D$11="",XLOOKUP(CONCAT($D$12,$B26),'BdD Maq'!$Y:$Y,'BdD Maq'!BB:BB),XLOOKUP(CONCAT($D$11,$B26),'BdD Serv'!$S:$S,'BdD Serv'!AU:AU)),"")</f>
      </c>
      <c r="AU26" s="64">
        <f t="array" ref="AU26">IFERROR(IF($D$11="",XLOOKUP(CONCAT($D$12,$B26),'BdD Maq'!$Y:$Y,'BdD Maq'!BC:BC),XLOOKUP(CONCAT($D$11,$B26),'BdD Serv'!$S:$S,'BdD Serv'!AV:AV)),"")</f>
      </c>
      <c r="AV26" s="64">
        <f t="array" ref="AV26">IFERROR(IF($D$11="",XLOOKUP(CONCAT($D$12,$B26),'BdD Maq'!$Y:$Y,'BdD Maq'!BD:BD),XLOOKUP(CONCAT($D$11,$B26),'BdD Serv'!$S:$S,'BdD Serv'!AW:AW)),"")</f>
      </c>
      <c r="AW26" s="64">
        <f t="array" ref="AW26">IFERROR(IF($D$11="",XLOOKUP(CONCAT($D$12,$B26),'BdD Maq'!$Y:$Y,'BdD Maq'!BE:BE),XLOOKUP(CONCAT($D$11,$B26),'BdD Serv'!$S:$S,'BdD Serv'!AX:AX)),"")</f>
      </c>
      <c r="AX26" s="64">
        <f t="array" ref="AX26">IFERROR(IF($D$11="",XLOOKUP(CONCAT($D$12,$B26),'BdD Maq'!$Y:$Y,'BdD Maq'!BF:BF),XLOOKUP(CONCAT($D$11,$B26),'BdD Serv'!$S:$S,'BdD Serv'!AY:AY)),"")</f>
      </c>
      <c r="AY26" s="64">
        <f t="array" ref="AY26">IFERROR(IF($D$11="",XLOOKUP(CONCAT($D$12,$B26),'BdD Maq'!$Y:$Y,'BdD Maq'!BG:BG),XLOOKUP(CONCAT($D$11,$B26),'BdD Serv'!$S:$S,'BdD Serv'!AZ:AZ)),"")</f>
      </c>
      <c r="AZ26" s="64">
        <f t="array" ref="AZ26">IFERROR(IF($D$11="",XLOOKUP(CONCAT($D$12,$B26),'BdD Maq'!$Y:$Y,'BdD Maq'!BH:BH),XLOOKUP(CONCAT($D$11,$B26),'BdD Serv'!$S:$S,'BdD Serv'!BA:BA)),"")</f>
      </c>
      <c r="BA26" s="64">
        <f t="array" ref="BA26">IFERROR(IF($D$11="",XLOOKUP(CONCAT($D$12,$B26),'BdD Maq'!$Y:$Y,'BdD Maq'!BI:BI),XLOOKUP(CONCAT($D$11,$B26),'BdD Serv'!$S:$S,'BdD Serv'!BB:BB)),"")</f>
      </c>
      <c r="BB26" s="8"/>
      <c r="BC26" s="8"/>
      <c r="BD26" s="13"/>
      <c r="BE26" s="64">
        <f t="array" ref="BE26">IFERROR(IF($D$11="",XLOOKUP(CONCAT($D$12,$B26),'BdD Maq'!$Y:$Y,'BdD Maq'!BM:BM),XLOOKUP(CONCAT($D$11,$B26),'BdD Serv'!$S:$S,'BdD Serv'!BF:BF)),"")</f>
      </c>
      <c r="BF26" s="64">
        <f t="array" ref="BF26">IFERROR(IF($D$11="",XLOOKUP(CONCAT($D$12,$B26),'BdD Maq'!$Y:$Y,'BdD Maq'!BN:BN),XLOOKUP(CONCAT($D$11,$B26),'BdD Serv'!$S:$S,'BdD Serv'!BG:BG)),"")</f>
      </c>
      <c r="BG26" s="64">
        <f t="array" ref="BG26">IFERROR(IF($D$11="",XLOOKUP(CONCAT($D$12,$B26),'BdD Maq'!$Y:$Y,'BdD Maq'!BO:BO),XLOOKUP(CONCAT($D$11,$B26),'BdD Serv'!$S:$S,'BdD Serv'!BH:BH)),"")</f>
      </c>
      <c r="BH26" s="64">
        <f t="array" ref="BH26">IFERROR(IF($D$11="",XLOOKUP(CONCAT($D$12,$B26),'BdD Maq'!$Y:$Y,'BdD Maq'!BP:BP),XLOOKUP(CONCAT($D$11,$B26),'BdD Serv'!$S:$S,'BdD Serv'!BI:BI)),"")</f>
      </c>
      <c r="BI26" s="64">
        <f t="array" ref="BI26">IFERROR(IF($D$11="",XLOOKUP(CONCAT($D$12,$B26),'BdD Maq'!$Y:$Y,'BdD Maq'!BQ:BQ),XLOOKUP(CONCAT($D$11,$B26),'BdD Serv'!$S:$S,'BdD Serv'!BJ:BJ)),"")</f>
      </c>
      <c r="BJ26" s="64">
        <f t="array" ref="BJ26">IFERROR(IF($D$11="",XLOOKUP(CONCAT($D$12,$B26),'BdD Maq'!$Y:$Y,'BdD Maq'!BR:BR),XLOOKUP(CONCAT($D$11,$B26),'BdD Serv'!$S:$S,'BdD Serv'!BK:BK)),"")</f>
      </c>
      <c r="BK26" s="64">
        <f t="array" ref="BK26">IFERROR(IF($D$11="",XLOOKUP(CONCAT($D$12,$B26),'BdD Maq'!$Y:$Y,'BdD Maq'!BS:BS),XLOOKUP(CONCAT($D$11,$B26),'BdD Serv'!$S:$S,'BdD Serv'!BL:BL)),"")</f>
      </c>
      <c r="BL26" s="64">
        <f t="array" ref="BL26">IFERROR(IF($D$11="",XLOOKUP(CONCAT($D$12,$B26),'BdD Maq'!$Y:$Y,'BdD Maq'!BT:BT),XLOOKUP(CONCAT($D$11,$B26),'BdD Serv'!$S:$S,'BdD Serv'!BM:BM)),"")</f>
      </c>
      <c r="BM26" s="64">
        <f t="array" ref="BM26">IFERROR(IF($D$11="",XLOOKUP(CONCAT($D$12,$B26),'BdD Maq'!$Y:$Y,'BdD Maq'!BU:BU),XLOOKUP(CONCAT($D$11,$B26),'BdD Serv'!$S:$S,'BdD Serv'!BN:BN)),"")</f>
      </c>
      <c r="BN26" s="64">
        <f t="array" ref="BN26">IFERROR(IF($D$11="",XLOOKUP(CONCAT($D$12,$B26),'BdD Maq'!$Y:$Y,'BdD Maq'!BV:BV),XLOOKUP(CONCAT($D$11,$B26),'BdD Serv'!$S:$S,'BdD Serv'!BO:BO)),"")</f>
      </c>
      <c r="BO26" s="64">
        <f t="array" ref="BO26">IFERROR(IF($D$11="",XLOOKUP(CONCAT($D$12,$B26),'BdD Maq'!$Y:$Y,'BdD Maq'!BW:BW),XLOOKUP(CONCAT($D$11,$B26),'BdD Serv'!$S:$S,'BdD Serv'!BP:BP)),"")</f>
      </c>
      <c r="BP26" s="64">
        <f t="array" ref="BP26">IFERROR(IF($D$11="",XLOOKUP(CONCAT($D$12,$B26),'BdD Maq'!$Y:$Y,'BdD Maq'!BX:BX),XLOOKUP(CONCAT($D$11,$B26),'BdD Serv'!$S:$S,'BdD Serv'!BQ:BQ)),"")</f>
      </c>
      <c r="BQ26" s="64">
        <f t="array" ref="BQ26">IFERROR(IF($D$11="",XLOOKUP(CONCAT($D$12,$B26),'BdD Maq'!$Y:$Y,'BdD Maq'!BY:BY),XLOOKUP(CONCAT($D$11,$B26),'BdD Serv'!$S:$S,'BdD Serv'!BR:BR)),"")</f>
      </c>
      <c r="BR26" s="64">
        <f t="array" ref="BR26">IFERROR(IF($D$11="",XLOOKUP(CONCAT($D$12,$B26),'BdD Maq'!$Y:$Y,'BdD Maq'!BZ:BZ),XLOOKUP(CONCAT($D$11,$B26),'BdD Serv'!$S:$S,'BdD Serv'!BS:BS)),"")</f>
      </c>
      <c r="BS26" s="64">
        <f t="array" ref="BS26">IFERROR(IF($D$11="",XLOOKUP(CONCAT($D$12,$B26),'BdD Maq'!$Y:$Y,'BdD Maq'!CA:CA),XLOOKUP(CONCAT($D$11,$B26),'BdD Serv'!$S:$S,'BdD Serv'!BT:BT)),"")</f>
      </c>
      <c r="BT26" s="64">
        <f t="array" ref="BT26">IFERROR(IF($D$11="",XLOOKUP(CONCAT($D$12,$B26),'BdD Maq'!$Y:$Y,'BdD Maq'!CB:CB),XLOOKUP(CONCAT($D$11,$B26),'BdD Serv'!$S:$S,'BdD Serv'!BU:BU)),"")</f>
      </c>
      <c r="BU26" s="64">
        <f t="array" ref="BU26">IFERROR(IF($D$11="",XLOOKUP(CONCAT($D$12,$B26),'BdD Maq'!$Y:$Y,'BdD Maq'!CC:CC),XLOOKUP(CONCAT($D$11,$B26),'BdD Serv'!$S:$S,'BdD Serv'!BV:BV)),"")</f>
      </c>
      <c r="BV26" s="64">
        <f t="array" ref="BV26">IFERROR(IF($D$11="",XLOOKUP(CONCAT($D$12,$B26),'BdD Maq'!$Y:$Y,'BdD Maq'!CD:CD),XLOOKUP(CONCAT($D$11,$B26),'BdD Serv'!$S:$S,'BdD Serv'!BW:BW)),"")</f>
      </c>
      <c r="BW26" s="64">
        <f t="array" ref="BW26">IFERROR(IF($D$11="",XLOOKUP(CONCAT($D$12,$B26),'BdD Maq'!$Y:$Y,'BdD Maq'!CE:CE),XLOOKUP(CONCAT($D$11,$B26),'BdD Serv'!$S:$S,'BdD Serv'!BX:BX)),"")</f>
      </c>
      <c r="BX26" s="64">
        <f t="array" ref="BX26">IFERROR(IF($D$11="",XLOOKUP(CONCAT($D$12,$B26),'BdD Maq'!$Y:$Y,'BdD Maq'!CF:CF),XLOOKUP(CONCAT($D$11,$B26),'BdD Serv'!$S:$S,'BdD Serv'!BY:BY)),"")</f>
      </c>
      <c r="BY26" s="64">
        <f t="array" ref="BY26">IFERROR(IF($D$11="",XLOOKUP(CONCAT($D$12,$B26),'BdD Maq'!$Y:$Y,'BdD Maq'!CG:CG),XLOOKUP(CONCAT($D$11,$B26),'BdD Serv'!$S:$S,'BdD Serv'!BZ:BZ)),"")</f>
      </c>
      <c r="BZ26" s="64">
        <f t="array" ref="BZ26">IFERROR(IF($D$11="",XLOOKUP(CONCAT($D$12,$B26),'BdD Maq'!$Y:$Y,'BdD Maq'!CH:CH),XLOOKUP(CONCAT($D$11,$B26),'BdD Serv'!$S:$S,'BdD Serv'!CA:CA)),"")</f>
      </c>
      <c r="CA26" s="64">
        <f t="array" ref="CA26">IFERROR(IF($D$11="",XLOOKUP(CONCAT($D$12,$B26),'BdD Maq'!$Y:$Y,'BdD Maq'!CI:CI),XLOOKUP(CONCAT($D$11,$B26),'BdD Serv'!$S:$S,'BdD Serv'!CB:CB)),"")</f>
      </c>
      <c r="CB26" s="64">
        <f t="array" ref="CB26">IFERROR(IF($D$11="",XLOOKUP(CONCAT($D$12,$B26),'BdD Maq'!$Y:$Y,'BdD Maq'!CJ:CJ),XLOOKUP(CONCAT($D$11,$B26),'BdD Serv'!$S:$S,'BdD Serv'!CC:CC)),"")</f>
      </c>
      <c r="CC26" s="64">
        <f t="array" ref="CC26">IFERROR(IF($D$11="",XLOOKUP(CONCAT($D$12,$B26),'BdD Maq'!$Y:$Y,'BdD Maq'!CK:CK),XLOOKUP(CONCAT($D$11,$B26),'BdD Serv'!$S:$S,'BdD Serv'!CD:CD)),"")</f>
      </c>
      <c r="CD26" s="64">
        <f t="array" ref="CD26">IFERROR(IF($D$11="",XLOOKUP(CONCAT($D$12,$B26),'BdD Maq'!$Y:$Y,'BdD Maq'!CL:CL),XLOOKUP(CONCAT($D$11,$B26),'BdD Serv'!$S:$S,'BdD Serv'!CE:CE)),"")</f>
      </c>
      <c r="CE26" s="64">
        <f t="array" ref="CE26">IFERROR(IF($D$11="",XLOOKUP(CONCAT($D$12,$B26),'BdD Maq'!$Y:$Y,'BdD Maq'!CM:CM),XLOOKUP(CONCAT($D$11,$B26),'BdD Serv'!$S:$S,'BdD Serv'!CF:CF)),"")</f>
      </c>
      <c r="CF26" s="64">
        <f t="array" ref="CF26">IFERROR(IF($D$11="",XLOOKUP(CONCAT($D$12,$B26),'BdD Maq'!$Y:$Y,'BdD Maq'!CN:CN),XLOOKUP(CONCAT($D$11,$B26),'BdD Serv'!$S:$S,'BdD Serv'!CG:CG)),"")</f>
      </c>
      <c r="CG26" s="64">
        <f t="array" ref="CG26">IFERROR(IF($D$11="",XLOOKUP(CONCAT($D$12,$B26),'BdD Maq'!$Y:$Y,'BdD Maq'!CO:CO),XLOOKUP(CONCAT($D$11,$B26),'BdD Serv'!$S:$S,'BdD Serv'!CH:CH)),"")</f>
      </c>
      <c r="CH26" s="64">
        <f t="array" ref="CH26">IFERROR(IF($D$11="",XLOOKUP(CONCAT($D$12,$B26),'BdD Maq'!$Y:$Y,'BdD Maq'!CP:CP),XLOOKUP(CONCAT($D$11,$B26),'BdD Serv'!$S:$S,'BdD Serv'!CI:CI)),"")</f>
      </c>
      <c r="CI26" s="64">
        <f t="array" ref="CI26">IFERROR(IF($D$11="",XLOOKUP(CONCAT($D$12,$B26),'BdD Maq'!$Y:$Y,'BdD Maq'!CQ:CQ),XLOOKUP(CONCAT($D$11,$B26),'BdD Serv'!$S:$S,'BdD Serv'!CJ:CJ)),"")</f>
      </c>
      <c r="CJ26" s="64">
        <f t="array" ref="CJ26">IFERROR(IF($D$11="",XLOOKUP(CONCAT($D$12,$B26),'BdD Maq'!$Y:$Y,'BdD Maq'!CR:CR),XLOOKUP(CONCAT($D$11,$B26),'BdD Serv'!$S:$S,'BdD Serv'!CK:CK)),"")</f>
      </c>
      <c r="CK26" s="64">
        <f t="array" ref="CK26">IFERROR(IF($D$11="",XLOOKUP(CONCAT($D$12,$B26),'BdD Maq'!$Y:$Y,'BdD Maq'!CS:CS),XLOOKUP(CONCAT($D$11,$B26),'BdD Serv'!$S:$S,'BdD Serv'!CL:CL)),"")</f>
      </c>
      <c r="CL26" s="64">
        <f t="array" ref="CL26">IFERROR(IF($D$11="",XLOOKUP(CONCAT($D$12,$B26),'BdD Maq'!$Y:$Y,'BdD Maq'!CT:CT),XLOOKUP(CONCAT($D$11,$B26),'BdD Serv'!$S:$S,'BdD Serv'!CM:CM)),"")</f>
      </c>
    </row>
    <row r="27" ht="15.75" customHeight="1">
      <c r="A27" s="45"/>
      <c r="B27" s="43">
        <f t="shared" si="1"/>
      </c>
      <c r="C27" s="68">
        <f t="array" ref="C27">IFERROR(IF($D$11="",XLOOKUP(CONCAT($D$12,B27),'BdD Maq'!Y:Y,'BdD Maq'!D:D),XLOOKUP(CONCAT($D$11,B27),'BdD Serv'!S:S,'BdD Serv'!D:D)),"")</f>
      </c>
      <c r="D27" s="64">
        <f t="array" ref="D27">IFERROR(IF($D$11="",XLOOKUP(CONCAT($D$12,B27),'BdD Maq'!Y:Y,'BdD Maq'!I:I),XLOOKUP(CONCAT($D$11,B27),'BdD Serv'!S:S,'BdD Serv'!I:I)),"")</f>
      </c>
      <c r="E27" s="67">
        <f t="array" ref="E27">IFERROR(IF($D$11="",XLOOKUP(CONCAT($D$12,B27),'BdD Maq'!Y:Y,'BdD Maq'!H:H),XLOOKUP(CONCAT($D$11,B27),'BdD Serv'!S:S,'BdD Serv'!H:H)),"")</f>
      </c>
      <c r="F27" s="66">
        <f t="array" ref="F27">IFERROR(IF($D$11="",XLOOKUP(CONCAT($D$12,B27),'BdD Maq'!Y:Y,'BdD Maq'!R:R),XLOOKUP(CONCAT($D$11,B27),'BdD Serv'!S:S,'BdD Serv'!R:R)),"")</f>
      </c>
      <c r="G27" s="66">
        <f t="array" ref="G27">IFERROR(IF($D$11="",XLOOKUP(CONCAT($D$12,B27),'BdD Maq'!Y:Y,'BdD Maq'!E:E),XLOOKUP(CONCAT($D$11,B27),'BdD Serv'!S:S,'BdD Serv'!E:E)),"")</f>
      </c>
      <c r="H27" s="61"/>
      <c r="I27" s="62"/>
      <c r="J27" s="61"/>
      <c r="K27" s="62"/>
      <c r="L27" s="61"/>
      <c r="M27" s="62"/>
      <c r="N27" s="61"/>
      <c r="O27" s="62"/>
      <c r="P27" s="13"/>
      <c r="Q27" s="55"/>
      <c r="R27" s="55"/>
      <c r="S27" s="13"/>
      <c r="T27" s="64">
        <f t="array" ref="T27">IFERROR(IF($D$11="",XLOOKUP(CONCAT($D$12,$B27),'BdD Maq'!$Y:$Y,'BdD Maq'!AB:AB),XLOOKUP(CONCAT($D$11,$B27),'BdD Serv'!$S:$S,'BdD Serv'!U:U)),"")</f>
      </c>
      <c r="U27" s="64">
        <f t="array" ref="U27">IFERROR(IF($D$11="",XLOOKUP(CONCAT($D$12,$B27),'BdD Maq'!$Y:$Y,'BdD Maq'!AC:AC),XLOOKUP(CONCAT($D$11,$B27),'BdD Serv'!$S:$S,'BdD Serv'!V:V)),"")</f>
      </c>
      <c r="V27" s="64">
        <f t="array" ref="V27">IFERROR(IF($D$11="",XLOOKUP(CONCAT($D$12,$B27),'BdD Maq'!$Y:$Y,'BdD Maq'!AD:AD),XLOOKUP(CONCAT($D$11,$B27),'BdD Serv'!$S:$S,'BdD Serv'!W:W)),"")</f>
      </c>
      <c r="W27" s="64">
        <f t="array" ref="W27">IFERROR(IF($D$11="",XLOOKUP(CONCAT($D$12,$B27),'BdD Maq'!$Y:$Y,'BdD Maq'!AE:AE),XLOOKUP(CONCAT($D$11,$B27),'BdD Serv'!$S:$S,'BdD Serv'!X:X)),"")</f>
      </c>
      <c r="X27" s="64">
        <f t="array" ref="X27">IFERROR(IF($D$11="",XLOOKUP(CONCAT($D$12,$B27),'BdD Maq'!$Y:$Y,'BdD Maq'!AF:AF),XLOOKUP(CONCAT($D$11,$B27),'BdD Serv'!$S:$S,'BdD Serv'!Y:Y)),"")</f>
      </c>
      <c r="Y27" s="64">
        <f t="array" ref="Y27">IFERROR(IF($D$11="",XLOOKUP(CONCAT($D$12,$B27),'BdD Maq'!$Y:$Y,'BdD Maq'!AG:AG),XLOOKUP(CONCAT($D$11,$B27),'BdD Serv'!$S:$S,'BdD Serv'!Z:Z)),"")</f>
      </c>
      <c r="Z27" s="64">
        <f t="array" ref="Z27">IFERROR(IF($D$11="",XLOOKUP(CONCAT($D$12,$B27),'BdD Maq'!$Y:$Y,'BdD Maq'!AH:AH),XLOOKUP(CONCAT($D$11,$B27),'BdD Serv'!$S:$S,'BdD Serv'!AA:AA)),"")</f>
      </c>
      <c r="AA27" s="64">
        <f t="array" ref="AA27">IFERROR(IF($D$11="",XLOOKUP(CONCAT($D$12,$B27),'BdD Maq'!$Y:$Y,'BdD Maq'!AI:AI),XLOOKUP(CONCAT($D$11,$B27),'BdD Serv'!$S:$S,'BdD Serv'!AB:AB)),"")</f>
      </c>
      <c r="AB27" s="64">
        <f t="array" ref="AB27">IFERROR(IF($D$11="",XLOOKUP(CONCAT($D$12,$B27),'BdD Maq'!$Y:$Y,'BdD Maq'!AJ:AJ),XLOOKUP(CONCAT($D$11,$B27),'BdD Serv'!$S:$S,'BdD Serv'!AC:AC)),"")</f>
      </c>
      <c r="AC27" s="64">
        <f t="array" ref="AC27">IFERROR(IF($D$11="",XLOOKUP(CONCAT($D$12,$B27),'BdD Maq'!$Y:$Y,'BdD Maq'!AK:AK),XLOOKUP(CONCAT($D$11,$B27),'BdD Serv'!$S:$S,'BdD Serv'!AD:AD)),"")</f>
      </c>
      <c r="AD27" s="64">
        <f t="array" ref="AD27">IFERROR(IF($D$11="",XLOOKUP(CONCAT($D$12,$B27),'BdD Maq'!$Y:$Y,'BdD Maq'!AL:AL),XLOOKUP(CONCAT($D$11,$B27),'BdD Serv'!$S:$S,'BdD Serv'!AE:AE)),"")</f>
      </c>
      <c r="AE27" s="64">
        <f t="array" ref="AE27">IFERROR(IF($D$11="",XLOOKUP(CONCAT($D$12,$B27),'BdD Maq'!$Y:$Y,'BdD Maq'!AM:AM),XLOOKUP(CONCAT($D$11,$B27),'BdD Serv'!$S:$S,'BdD Serv'!AF:AF)),"")</f>
      </c>
      <c r="AF27" s="64">
        <f t="array" ref="AF27">IFERROR(IF($D$11="",XLOOKUP(CONCAT($D$12,$B27),'BdD Maq'!$Y:$Y,'BdD Maq'!AN:AN),XLOOKUP(CONCAT($D$11,$B27),'BdD Serv'!$S:$S,'BdD Serv'!AG:AG)),"")</f>
      </c>
      <c r="AG27" s="64">
        <f t="array" ref="AG27">IFERROR(IF($D$11="",XLOOKUP(CONCAT($D$12,$B27),'BdD Maq'!$Y:$Y,'BdD Maq'!AO:AO),XLOOKUP(CONCAT($D$11,$B27),'BdD Serv'!$S:$S,'BdD Serv'!AH:AH)),"")</f>
      </c>
      <c r="AH27" s="64">
        <f t="array" ref="AH27">IFERROR(IF($D$11="",XLOOKUP(CONCAT($D$12,$B27),'BdD Maq'!$Y:$Y,'BdD Maq'!AP:AP),XLOOKUP(CONCAT($D$11,$B27),'BdD Serv'!$S:$S,'BdD Serv'!AI:AI)),"")</f>
      </c>
      <c r="AI27" s="64">
        <f t="array" ref="AI27">IFERROR(IF($D$11="",XLOOKUP(CONCAT($D$12,$B27),'BdD Maq'!$Y:$Y,'BdD Maq'!AQ:AQ),XLOOKUP(CONCAT($D$11,$B27),'BdD Serv'!$S:$S,'BdD Serv'!AJ:AJ)),"")</f>
      </c>
      <c r="AJ27" s="64">
        <f t="array" ref="AJ27">IFERROR(IF($D$11="",XLOOKUP(CONCAT($D$12,$B27),'BdD Maq'!$Y:$Y,'BdD Maq'!AR:AR),XLOOKUP(CONCAT($D$11,$B27),'BdD Serv'!$S:$S,'BdD Serv'!AK:AK)),"")</f>
      </c>
      <c r="AK27" s="64">
        <f t="array" ref="AK27">IFERROR(IF($D$11="",XLOOKUP(CONCAT($D$12,$B27),'BdD Maq'!$Y:$Y,'BdD Maq'!AS:AS),XLOOKUP(CONCAT($D$11,$B27),'BdD Serv'!$S:$S,'BdD Serv'!AL:AL)),"")</f>
      </c>
      <c r="AL27" s="64">
        <f t="array" ref="AL27">IFERROR(IF($D$11="",XLOOKUP(CONCAT($D$12,$B27),'BdD Maq'!$Y:$Y,'BdD Maq'!AT:AT),XLOOKUP(CONCAT($D$11,$B27),'BdD Serv'!$S:$S,'BdD Serv'!AM:AM)),"")</f>
      </c>
      <c r="AM27" s="64">
        <f t="array" ref="AM27">IFERROR(IF($D$11="",XLOOKUP(CONCAT($D$12,$B27),'BdD Maq'!$Y:$Y,'BdD Maq'!AU:AU),XLOOKUP(CONCAT($D$11,$B27),'BdD Serv'!$S:$S,'BdD Serv'!AN:AN)),"")</f>
      </c>
      <c r="AN27" s="64">
        <f t="array" ref="AN27">IFERROR(IF($D$11="",XLOOKUP(CONCAT($D$12,$B27),'BdD Maq'!$Y:$Y,'BdD Maq'!AV:AV),XLOOKUP(CONCAT($D$11,$B27),'BdD Serv'!$S:$S,'BdD Serv'!AO:AO)),"")</f>
      </c>
      <c r="AO27" s="64">
        <f t="array" ref="AO27">IFERROR(IF($D$11="",XLOOKUP(CONCAT($D$12,$B27),'BdD Maq'!$Y:$Y,'BdD Maq'!AW:AW),XLOOKUP(CONCAT($D$11,$B27),'BdD Serv'!$S:$S,'BdD Serv'!AP:AP)),"")</f>
      </c>
      <c r="AP27" s="64">
        <f t="array" ref="AP27">IFERROR(IF($D$11="",XLOOKUP(CONCAT($D$12,$B27),'BdD Maq'!$Y:$Y,'BdD Maq'!AX:AX),XLOOKUP(CONCAT($D$11,$B27),'BdD Serv'!$S:$S,'BdD Serv'!AQ:AQ)),"")</f>
      </c>
      <c r="AQ27" s="64">
        <f t="array" ref="AQ27">IFERROR(IF($D$11="",XLOOKUP(CONCAT($D$12,$B27),'BdD Maq'!$Y:$Y,'BdD Maq'!AY:AY),XLOOKUP(CONCAT($D$11,$B27),'BdD Serv'!$S:$S,'BdD Serv'!AR:AR)),"")</f>
      </c>
      <c r="AR27" s="64">
        <f t="array" ref="AR27">IFERROR(IF($D$11="",XLOOKUP(CONCAT($D$12,$B27),'BdD Maq'!$Y:$Y,'BdD Maq'!AZ:AZ),XLOOKUP(CONCAT($D$11,$B27),'BdD Serv'!$S:$S,'BdD Serv'!AS:AS)),"")</f>
      </c>
      <c r="AS27" s="64">
        <f t="array" ref="AS27">IFERROR(IF($D$11="",XLOOKUP(CONCAT($D$12,$B27),'BdD Maq'!$Y:$Y,'BdD Maq'!BA:BA),XLOOKUP(CONCAT($D$11,$B27),'BdD Serv'!$S:$S,'BdD Serv'!AT:AT)),"")</f>
      </c>
      <c r="AT27" s="64">
        <f t="array" ref="AT27">IFERROR(IF($D$11="",XLOOKUP(CONCAT($D$12,$B27),'BdD Maq'!$Y:$Y,'BdD Maq'!BB:BB),XLOOKUP(CONCAT($D$11,$B27),'BdD Serv'!$S:$S,'BdD Serv'!AU:AU)),"")</f>
      </c>
      <c r="AU27" s="64">
        <f t="array" ref="AU27">IFERROR(IF($D$11="",XLOOKUP(CONCAT($D$12,$B27),'BdD Maq'!$Y:$Y,'BdD Maq'!BC:BC),XLOOKUP(CONCAT($D$11,$B27),'BdD Serv'!$S:$S,'BdD Serv'!AV:AV)),"")</f>
      </c>
      <c r="AV27" s="64">
        <f t="array" ref="AV27">IFERROR(IF($D$11="",XLOOKUP(CONCAT($D$12,$B27),'BdD Maq'!$Y:$Y,'BdD Maq'!BD:BD),XLOOKUP(CONCAT($D$11,$B27),'BdD Serv'!$S:$S,'BdD Serv'!AW:AW)),"")</f>
      </c>
      <c r="AW27" s="64">
        <f t="array" ref="AW27">IFERROR(IF($D$11="",XLOOKUP(CONCAT($D$12,$B27),'BdD Maq'!$Y:$Y,'BdD Maq'!BE:BE),XLOOKUP(CONCAT($D$11,$B27),'BdD Serv'!$S:$S,'BdD Serv'!AX:AX)),"")</f>
      </c>
      <c r="AX27" s="64">
        <f t="array" ref="AX27">IFERROR(IF($D$11="",XLOOKUP(CONCAT($D$12,$B27),'BdD Maq'!$Y:$Y,'BdD Maq'!BF:BF),XLOOKUP(CONCAT($D$11,$B27),'BdD Serv'!$S:$S,'BdD Serv'!AY:AY)),"")</f>
      </c>
      <c r="AY27" s="64">
        <f t="array" ref="AY27">IFERROR(IF($D$11="",XLOOKUP(CONCAT($D$12,$B27),'BdD Maq'!$Y:$Y,'BdD Maq'!BG:BG),XLOOKUP(CONCAT($D$11,$B27),'BdD Serv'!$S:$S,'BdD Serv'!AZ:AZ)),"")</f>
      </c>
      <c r="AZ27" s="64">
        <f t="array" ref="AZ27">IFERROR(IF($D$11="",XLOOKUP(CONCAT($D$12,$B27),'BdD Maq'!$Y:$Y,'BdD Maq'!BH:BH),XLOOKUP(CONCAT($D$11,$B27),'BdD Serv'!$S:$S,'BdD Serv'!BA:BA)),"")</f>
      </c>
      <c r="BA27" s="64">
        <f t="array" ref="BA27">IFERROR(IF($D$11="",XLOOKUP(CONCAT($D$12,$B27),'BdD Maq'!$Y:$Y,'BdD Maq'!BI:BI),XLOOKUP(CONCAT($D$11,$B27),'BdD Serv'!$S:$S,'BdD Serv'!BB:BB)),"")</f>
      </c>
      <c r="BB27" s="8"/>
      <c r="BC27" s="8"/>
      <c r="BD27" s="13"/>
      <c r="BE27" s="64">
        <f t="array" ref="BE27">IFERROR(IF($D$11="",XLOOKUP(CONCAT($D$12,$B27),'BdD Maq'!$Y:$Y,'BdD Maq'!BM:BM),XLOOKUP(CONCAT($D$11,$B27),'BdD Serv'!$S:$S,'BdD Serv'!BF:BF)),"")</f>
      </c>
      <c r="BF27" s="64">
        <f t="array" ref="BF27">IFERROR(IF($D$11="",XLOOKUP(CONCAT($D$12,$B27),'BdD Maq'!$Y:$Y,'BdD Maq'!BN:BN),XLOOKUP(CONCAT($D$11,$B27),'BdD Serv'!$S:$S,'BdD Serv'!BG:BG)),"")</f>
      </c>
      <c r="BG27" s="64">
        <f t="array" ref="BG27">IFERROR(IF($D$11="",XLOOKUP(CONCAT($D$12,$B27),'BdD Maq'!$Y:$Y,'BdD Maq'!BO:BO),XLOOKUP(CONCAT($D$11,$B27),'BdD Serv'!$S:$S,'BdD Serv'!BH:BH)),"")</f>
      </c>
      <c r="BH27" s="64">
        <f t="array" ref="BH27">IFERROR(IF($D$11="",XLOOKUP(CONCAT($D$12,$B27),'BdD Maq'!$Y:$Y,'BdD Maq'!BP:BP),XLOOKUP(CONCAT($D$11,$B27),'BdD Serv'!$S:$S,'BdD Serv'!BI:BI)),"")</f>
      </c>
      <c r="BI27" s="64">
        <f t="array" ref="BI27">IFERROR(IF($D$11="",XLOOKUP(CONCAT($D$12,$B27),'BdD Maq'!$Y:$Y,'BdD Maq'!BQ:BQ),XLOOKUP(CONCAT($D$11,$B27),'BdD Serv'!$S:$S,'BdD Serv'!BJ:BJ)),"")</f>
      </c>
      <c r="BJ27" s="64">
        <f t="array" ref="BJ27">IFERROR(IF($D$11="",XLOOKUP(CONCAT($D$12,$B27),'BdD Maq'!$Y:$Y,'BdD Maq'!BR:BR),XLOOKUP(CONCAT($D$11,$B27),'BdD Serv'!$S:$S,'BdD Serv'!BK:BK)),"")</f>
      </c>
      <c r="BK27" s="64">
        <f t="array" ref="BK27">IFERROR(IF($D$11="",XLOOKUP(CONCAT($D$12,$B27),'BdD Maq'!$Y:$Y,'BdD Maq'!BS:BS),XLOOKUP(CONCAT($D$11,$B27),'BdD Serv'!$S:$S,'BdD Serv'!BL:BL)),"")</f>
      </c>
      <c r="BL27" s="64">
        <f t="array" ref="BL27">IFERROR(IF($D$11="",XLOOKUP(CONCAT($D$12,$B27),'BdD Maq'!$Y:$Y,'BdD Maq'!BT:BT),XLOOKUP(CONCAT($D$11,$B27),'BdD Serv'!$S:$S,'BdD Serv'!BM:BM)),"")</f>
      </c>
      <c r="BM27" s="64">
        <f t="array" ref="BM27">IFERROR(IF($D$11="",XLOOKUP(CONCAT($D$12,$B27),'BdD Maq'!$Y:$Y,'BdD Maq'!BU:BU),XLOOKUP(CONCAT($D$11,$B27),'BdD Serv'!$S:$S,'BdD Serv'!BN:BN)),"")</f>
      </c>
      <c r="BN27" s="64">
        <f t="array" ref="BN27">IFERROR(IF($D$11="",XLOOKUP(CONCAT($D$12,$B27),'BdD Maq'!$Y:$Y,'BdD Maq'!BV:BV),XLOOKUP(CONCAT($D$11,$B27),'BdD Serv'!$S:$S,'BdD Serv'!BO:BO)),"")</f>
      </c>
      <c r="BO27" s="64">
        <f t="array" ref="BO27">IFERROR(IF($D$11="",XLOOKUP(CONCAT($D$12,$B27),'BdD Maq'!$Y:$Y,'BdD Maq'!BW:BW),XLOOKUP(CONCAT($D$11,$B27),'BdD Serv'!$S:$S,'BdD Serv'!BP:BP)),"")</f>
      </c>
      <c r="BP27" s="64">
        <f t="array" ref="BP27">IFERROR(IF($D$11="",XLOOKUP(CONCAT($D$12,$B27),'BdD Maq'!$Y:$Y,'BdD Maq'!BX:BX),XLOOKUP(CONCAT($D$11,$B27),'BdD Serv'!$S:$S,'BdD Serv'!BQ:BQ)),"")</f>
      </c>
      <c r="BQ27" s="64">
        <f t="array" ref="BQ27">IFERROR(IF($D$11="",XLOOKUP(CONCAT($D$12,$B27),'BdD Maq'!$Y:$Y,'BdD Maq'!BY:BY),XLOOKUP(CONCAT($D$11,$B27),'BdD Serv'!$S:$S,'BdD Serv'!BR:BR)),"")</f>
      </c>
      <c r="BR27" s="64">
        <f t="array" ref="BR27">IFERROR(IF($D$11="",XLOOKUP(CONCAT($D$12,$B27),'BdD Maq'!$Y:$Y,'BdD Maq'!BZ:BZ),XLOOKUP(CONCAT($D$11,$B27),'BdD Serv'!$S:$S,'BdD Serv'!BS:BS)),"")</f>
      </c>
      <c r="BS27" s="64">
        <f t="array" ref="BS27">IFERROR(IF($D$11="",XLOOKUP(CONCAT($D$12,$B27),'BdD Maq'!$Y:$Y,'BdD Maq'!CA:CA),XLOOKUP(CONCAT($D$11,$B27),'BdD Serv'!$S:$S,'BdD Serv'!BT:BT)),"")</f>
      </c>
      <c r="BT27" s="64">
        <f t="array" ref="BT27">IFERROR(IF($D$11="",XLOOKUP(CONCAT($D$12,$B27),'BdD Maq'!$Y:$Y,'BdD Maq'!CB:CB),XLOOKUP(CONCAT($D$11,$B27),'BdD Serv'!$S:$S,'BdD Serv'!BU:BU)),"")</f>
      </c>
      <c r="BU27" s="64">
        <f t="array" ref="BU27">IFERROR(IF($D$11="",XLOOKUP(CONCAT($D$12,$B27),'BdD Maq'!$Y:$Y,'BdD Maq'!CC:CC),XLOOKUP(CONCAT($D$11,$B27),'BdD Serv'!$S:$S,'BdD Serv'!BV:BV)),"")</f>
      </c>
      <c r="BV27" s="64">
        <f t="array" ref="BV27">IFERROR(IF($D$11="",XLOOKUP(CONCAT($D$12,$B27),'BdD Maq'!$Y:$Y,'BdD Maq'!CD:CD),XLOOKUP(CONCAT($D$11,$B27),'BdD Serv'!$S:$S,'BdD Serv'!BW:BW)),"")</f>
      </c>
      <c r="BW27" s="64">
        <f t="array" ref="BW27">IFERROR(IF($D$11="",XLOOKUP(CONCAT($D$12,$B27),'BdD Maq'!$Y:$Y,'BdD Maq'!CE:CE),XLOOKUP(CONCAT($D$11,$B27),'BdD Serv'!$S:$S,'BdD Serv'!BX:BX)),"")</f>
      </c>
      <c r="BX27" s="64">
        <f t="array" ref="BX27">IFERROR(IF($D$11="",XLOOKUP(CONCAT($D$12,$B27),'BdD Maq'!$Y:$Y,'BdD Maq'!CF:CF),XLOOKUP(CONCAT($D$11,$B27),'BdD Serv'!$S:$S,'BdD Serv'!BY:BY)),"")</f>
      </c>
      <c r="BY27" s="64">
        <f t="array" ref="BY27">IFERROR(IF($D$11="",XLOOKUP(CONCAT($D$12,$B27),'BdD Maq'!$Y:$Y,'BdD Maq'!CG:CG),XLOOKUP(CONCAT($D$11,$B27),'BdD Serv'!$S:$S,'BdD Serv'!BZ:BZ)),"")</f>
      </c>
      <c r="BZ27" s="64">
        <f t="array" ref="BZ27">IFERROR(IF($D$11="",XLOOKUP(CONCAT($D$12,$B27),'BdD Maq'!$Y:$Y,'BdD Maq'!CH:CH),XLOOKUP(CONCAT($D$11,$B27),'BdD Serv'!$S:$S,'BdD Serv'!CA:CA)),"")</f>
      </c>
      <c r="CA27" s="64">
        <f t="array" ref="CA27">IFERROR(IF($D$11="",XLOOKUP(CONCAT($D$12,$B27),'BdD Maq'!$Y:$Y,'BdD Maq'!CI:CI),XLOOKUP(CONCAT($D$11,$B27),'BdD Serv'!$S:$S,'BdD Serv'!CB:CB)),"")</f>
      </c>
      <c r="CB27" s="64">
        <f t="array" ref="CB27">IFERROR(IF($D$11="",XLOOKUP(CONCAT($D$12,$B27),'BdD Maq'!$Y:$Y,'BdD Maq'!CJ:CJ),XLOOKUP(CONCAT($D$11,$B27),'BdD Serv'!$S:$S,'BdD Serv'!CC:CC)),"")</f>
      </c>
      <c r="CC27" s="64">
        <f t="array" ref="CC27">IFERROR(IF($D$11="",XLOOKUP(CONCAT($D$12,$B27),'BdD Maq'!$Y:$Y,'BdD Maq'!CK:CK),XLOOKUP(CONCAT($D$11,$B27),'BdD Serv'!$S:$S,'BdD Serv'!CD:CD)),"")</f>
      </c>
      <c r="CD27" s="64">
        <f t="array" ref="CD27">IFERROR(IF($D$11="",XLOOKUP(CONCAT($D$12,$B27),'BdD Maq'!$Y:$Y,'BdD Maq'!CL:CL),XLOOKUP(CONCAT($D$11,$B27),'BdD Serv'!$S:$S,'BdD Serv'!CE:CE)),"")</f>
      </c>
      <c r="CE27" s="64">
        <f t="array" ref="CE27">IFERROR(IF($D$11="",XLOOKUP(CONCAT($D$12,$B27),'BdD Maq'!$Y:$Y,'BdD Maq'!CM:CM),XLOOKUP(CONCAT($D$11,$B27),'BdD Serv'!$S:$S,'BdD Serv'!CF:CF)),"")</f>
      </c>
      <c r="CF27" s="64">
        <f t="array" ref="CF27">IFERROR(IF($D$11="",XLOOKUP(CONCAT($D$12,$B27),'BdD Maq'!$Y:$Y,'BdD Maq'!CN:CN),XLOOKUP(CONCAT($D$11,$B27),'BdD Serv'!$S:$S,'BdD Serv'!CG:CG)),"")</f>
      </c>
      <c r="CG27" s="64">
        <f t="array" ref="CG27">IFERROR(IF($D$11="",XLOOKUP(CONCAT($D$12,$B27),'BdD Maq'!$Y:$Y,'BdD Maq'!CO:CO),XLOOKUP(CONCAT($D$11,$B27),'BdD Serv'!$S:$S,'BdD Serv'!CH:CH)),"")</f>
      </c>
      <c r="CH27" s="64">
        <f t="array" ref="CH27">IFERROR(IF($D$11="",XLOOKUP(CONCAT($D$12,$B27),'BdD Maq'!$Y:$Y,'BdD Maq'!CP:CP),XLOOKUP(CONCAT($D$11,$B27),'BdD Serv'!$S:$S,'BdD Serv'!CI:CI)),"")</f>
      </c>
      <c r="CI27" s="64">
        <f t="array" ref="CI27">IFERROR(IF($D$11="",XLOOKUP(CONCAT($D$12,$B27),'BdD Maq'!$Y:$Y,'BdD Maq'!CQ:CQ),XLOOKUP(CONCAT($D$11,$B27),'BdD Serv'!$S:$S,'BdD Serv'!CJ:CJ)),"")</f>
      </c>
      <c r="CJ27" s="64">
        <f t="array" ref="CJ27">IFERROR(IF($D$11="",XLOOKUP(CONCAT($D$12,$B27),'BdD Maq'!$Y:$Y,'BdD Maq'!CR:CR),XLOOKUP(CONCAT($D$11,$B27),'BdD Serv'!$S:$S,'BdD Serv'!CK:CK)),"")</f>
      </c>
      <c r="CK27" s="64">
        <f t="array" ref="CK27">IFERROR(IF($D$11="",XLOOKUP(CONCAT($D$12,$B27),'BdD Maq'!$Y:$Y,'BdD Maq'!CS:CS),XLOOKUP(CONCAT($D$11,$B27),'BdD Serv'!$S:$S,'BdD Serv'!CL:CL)),"")</f>
      </c>
      <c r="CL27" s="64">
        <f t="array" ref="CL27">IFERROR(IF($D$11="",XLOOKUP(CONCAT($D$12,$B27),'BdD Maq'!$Y:$Y,'BdD Maq'!CT:CT),XLOOKUP(CONCAT($D$11,$B27),'BdD Serv'!$S:$S,'BdD Serv'!CM:CM)),"")</f>
      </c>
    </row>
    <row r="28" ht="15.75" customHeight="1">
      <c r="A28" s="45"/>
      <c r="B28" s="43">
        <f t="shared" si="1"/>
      </c>
      <c r="C28" s="68">
        <f t="array" ref="C28">IFERROR(IF($D$11="",XLOOKUP(CONCAT($D$12,B28),'BdD Maq'!Y:Y,'BdD Maq'!D:D),XLOOKUP(CONCAT($D$11,B28),'BdD Serv'!S:S,'BdD Serv'!D:D)),"")</f>
      </c>
      <c r="D28" s="64">
        <f t="array" ref="D28">IFERROR(IF($D$11="",XLOOKUP(CONCAT($D$12,B28),'BdD Maq'!Y:Y,'BdD Maq'!I:I),XLOOKUP(CONCAT($D$11,B28),'BdD Serv'!S:S,'BdD Serv'!I:I)),"")</f>
      </c>
      <c r="E28" s="67">
        <f t="array" ref="E28">IFERROR(IF($D$11="",XLOOKUP(CONCAT($D$12,B28),'BdD Maq'!Y:Y,'BdD Maq'!H:H),XLOOKUP(CONCAT($D$11,B28),'BdD Serv'!S:S,'BdD Serv'!H:H)),"")</f>
      </c>
      <c r="F28" s="66">
        <f t="array" ref="F28">IFERROR(IF($D$11="",XLOOKUP(CONCAT($D$12,B28),'BdD Maq'!Y:Y,'BdD Maq'!R:R),XLOOKUP(CONCAT($D$11,B28),'BdD Serv'!S:S,'BdD Serv'!R:R)),"")</f>
      </c>
      <c r="G28" s="66">
        <f t="array" ref="G28">IFERROR(IF($D$11="",XLOOKUP(CONCAT($D$12,B28),'BdD Maq'!Y:Y,'BdD Maq'!E:E),XLOOKUP(CONCAT($D$11,B28),'BdD Serv'!S:S,'BdD Serv'!E:E)),"")</f>
      </c>
      <c r="H28" s="61"/>
      <c r="I28" s="62"/>
      <c r="J28" s="61"/>
      <c r="K28" s="62"/>
      <c r="L28" s="61"/>
      <c r="M28" s="62"/>
      <c r="N28" s="61"/>
      <c r="O28" s="62"/>
      <c r="P28" s="13"/>
      <c r="Q28" s="55"/>
      <c r="R28" s="55"/>
      <c r="S28" s="13"/>
      <c r="T28" s="64">
        <f t="array" ref="T28">IFERROR(IF($D$11="",XLOOKUP(CONCAT($D$12,$B28),'BdD Maq'!$Y:$Y,'BdD Maq'!AB:AB),XLOOKUP(CONCAT($D$11,$B28),'BdD Serv'!$S:$S,'BdD Serv'!U:U)),"")</f>
      </c>
      <c r="U28" s="64">
        <f t="array" ref="U28">IFERROR(IF($D$11="",XLOOKUP(CONCAT($D$12,$B28),'BdD Maq'!$Y:$Y,'BdD Maq'!AC:AC),XLOOKUP(CONCAT($D$11,$B28),'BdD Serv'!$S:$S,'BdD Serv'!V:V)),"")</f>
      </c>
      <c r="V28" s="64">
        <f t="array" ref="V28">IFERROR(IF($D$11="",XLOOKUP(CONCAT($D$12,$B28),'BdD Maq'!$Y:$Y,'BdD Maq'!AD:AD),XLOOKUP(CONCAT($D$11,$B28),'BdD Serv'!$S:$S,'BdD Serv'!W:W)),"")</f>
      </c>
      <c r="W28" s="64">
        <f t="array" ref="W28">IFERROR(IF($D$11="",XLOOKUP(CONCAT($D$12,$B28),'BdD Maq'!$Y:$Y,'BdD Maq'!AE:AE),XLOOKUP(CONCAT($D$11,$B28),'BdD Serv'!$S:$S,'BdD Serv'!X:X)),"")</f>
      </c>
      <c r="X28" s="64">
        <f t="array" ref="X28">IFERROR(IF($D$11="",XLOOKUP(CONCAT($D$12,$B28),'BdD Maq'!$Y:$Y,'BdD Maq'!AF:AF),XLOOKUP(CONCAT($D$11,$B28),'BdD Serv'!$S:$S,'BdD Serv'!Y:Y)),"")</f>
      </c>
      <c r="Y28" s="64">
        <f t="array" ref="Y28">IFERROR(IF($D$11="",XLOOKUP(CONCAT($D$12,$B28),'BdD Maq'!$Y:$Y,'BdD Maq'!AG:AG),XLOOKUP(CONCAT($D$11,$B28),'BdD Serv'!$S:$S,'BdD Serv'!Z:Z)),"")</f>
      </c>
      <c r="Z28" s="64">
        <f t="array" ref="Z28">IFERROR(IF($D$11="",XLOOKUP(CONCAT($D$12,$B28),'BdD Maq'!$Y:$Y,'BdD Maq'!AH:AH),XLOOKUP(CONCAT($D$11,$B28),'BdD Serv'!$S:$S,'BdD Serv'!AA:AA)),"")</f>
      </c>
      <c r="AA28" s="64">
        <f t="array" ref="AA28">IFERROR(IF($D$11="",XLOOKUP(CONCAT($D$12,$B28),'BdD Maq'!$Y:$Y,'BdD Maq'!AI:AI),XLOOKUP(CONCAT($D$11,$B28),'BdD Serv'!$S:$S,'BdD Serv'!AB:AB)),"")</f>
      </c>
      <c r="AB28" s="64">
        <f t="array" ref="AB28">IFERROR(IF($D$11="",XLOOKUP(CONCAT($D$12,$B28),'BdD Maq'!$Y:$Y,'BdD Maq'!AJ:AJ),XLOOKUP(CONCAT($D$11,$B28),'BdD Serv'!$S:$S,'BdD Serv'!AC:AC)),"")</f>
      </c>
      <c r="AC28" s="64">
        <f t="array" ref="AC28">IFERROR(IF($D$11="",XLOOKUP(CONCAT($D$12,$B28),'BdD Maq'!$Y:$Y,'BdD Maq'!AK:AK),XLOOKUP(CONCAT($D$11,$B28),'BdD Serv'!$S:$S,'BdD Serv'!AD:AD)),"")</f>
      </c>
      <c r="AD28" s="64">
        <f t="array" ref="AD28">IFERROR(IF($D$11="",XLOOKUP(CONCAT($D$12,$B28),'BdD Maq'!$Y:$Y,'BdD Maq'!AL:AL),XLOOKUP(CONCAT($D$11,$B28),'BdD Serv'!$S:$S,'BdD Serv'!AE:AE)),"")</f>
      </c>
      <c r="AE28" s="64">
        <f t="array" ref="AE28">IFERROR(IF($D$11="",XLOOKUP(CONCAT($D$12,$B28),'BdD Maq'!$Y:$Y,'BdD Maq'!AM:AM),XLOOKUP(CONCAT($D$11,$B28),'BdD Serv'!$S:$S,'BdD Serv'!AF:AF)),"")</f>
      </c>
      <c r="AF28" s="64">
        <f t="array" ref="AF28">IFERROR(IF($D$11="",XLOOKUP(CONCAT($D$12,$B28),'BdD Maq'!$Y:$Y,'BdD Maq'!AN:AN),XLOOKUP(CONCAT($D$11,$B28),'BdD Serv'!$S:$S,'BdD Serv'!AG:AG)),"")</f>
      </c>
      <c r="AG28" s="64">
        <f t="array" ref="AG28">IFERROR(IF($D$11="",XLOOKUP(CONCAT($D$12,$B28),'BdD Maq'!$Y:$Y,'BdD Maq'!AO:AO),XLOOKUP(CONCAT($D$11,$B28),'BdD Serv'!$S:$S,'BdD Serv'!AH:AH)),"")</f>
      </c>
      <c r="AH28" s="64">
        <f t="array" ref="AH28">IFERROR(IF($D$11="",XLOOKUP(CONCAT($D$12,$B28),'BdD Maq'!$Y:$Y,'BdD Maq'!AP:AP),XLOOKUP(CONCAT($D$11,$B28),'BdD Serv'!$S:$S,'BdD Serv'!AI:AI)),"")</f>
      </c>
      <c r="AI28" s="64">
        <f t="array" ref="AI28">IFERROR(IF($D$11="",XLOOKUP(CONCAT($D$12,$B28),'BdD Maq'!$Y:$Y,'BdD Maq'!AQ:AQ),XLOOKUP(CONCAT($D$11,$B28),'BdD Serv'!$S:$S,'BdD Serv'!AJ:AJ)),"")</f>
      </c>
      <c r="AJ28" s="64">
        <f t="array" ref="AJ28">IFERROR(IF($D$11="",XLOOKUP(CONCAT($D$12,$B28),'BdD Maq'!$Y:$Y,'BdD Maq'!AR:AR),XLOOKUP(CONCAT($D$11,$B28),'BdD Serv'!$S:$S,'BdD Serv'!AK:AK)),"")</f>
      </c>
      <c r="AK28" s="64">
        <f t="array" ref="AK28">IFERROR(IF($D$11="",XLOOKUP(CONCAT($D$12,$B28),'BdD Maq'!$Y:$Y,'BdD Maq'!AS:AS),XLOOKUP(CONCAT($D$11,$B28),'BdD Serv'!$S:$S,'BdD Serv'!AL:AL)),"")</f>
      </c>
      <c r="AL28" s="64">
        <f t="array" ref="AL28">IFERROR(IF($D$11="",XLOOKUP(CONCAT($D$12,$B28),'BdD Maq'!$Y:$Y,'BdD Maq'!AT:AT),XLOOKUP(CONCAT($D$11,$B28),'BdD Serv'!$S:$S,'BdD Serv'!AM:AM)),"")</f>
      </c>
      <c r="AM28" s="64">
        <f t="array" ref="AM28">IFERROR(IF($D$11="",XLOOKUP(CONCAT($D$12,$B28),'BdD Maq'!$Y:$Y,'BdD Maq'!AU:AU),XLOOKUP(CONCAT($D$11,$B28),'BdD Serv'!$S:$S,'BdD Serv'!AN:AN)),"")</f>
      </c>
      <c r="AN28" s="64">
        <f t="array" ref="AN28">IFERROR(IF($D$11="",XLOOKUP(CONCAT($D$12,$B28),'BdD Maq'!$Y:$Y,'BdD Maq'!AV:AV),XLOOKUP(CONCAT($D$11,$B28),'BdD Serv'!$S:$S,'BdD Serv'!AO:AO)),"")</f>
      </c>
      <c r="AO28" s="64">
        <f t="array" ref="AO28">IFERROR(IF($D$11="",XLOOKUP(CONCAT($D$12,$B28),'BdD Maq'!$Y:$Y,'BdD Maq'!AW:AW),XLOOKUP(CONCAT($D$11,$B28),'BdD Serv'!$S:$S,'BdD Serv'!AP:AP)),"")</f>
      </c>
      <c r="AP28" s="64">
        <f t="array" ref="AP28">IFERROR(IF($D$11="",XLOOKUP(CONCAT($D$12,$B28),'BdD Maq'!$Y:$Y,'BdD Maq'!AX:AX),XLOOKUP(CONCAT($D$11,$B28),'BdD Serv'!$S:$S,'BdD Serv'!AQ:AQ)),"")</f>
      </c>
      <c r="AQ28" s="64">
        <f t="array" ref="AQ28">IFERROR(IF($D$11="",XLOOKUP(CONCAT($D$12,$B28),'BdD Maq'!$Y:$Y,'BdD Maq'!AY:AY),XLOOKUP(CONCAT($D$11,$B28),'BdD Serv'!$S:$S,'BdD Serv'!AR:AR)),"")</f>
      </c>
      <c r="AR28" s="64">
        <f t="array" ref="AR28">IFERROR(IF($D$11="",XLOOKUP(CONCAT($D$12,$B28),'BdD Maq'!$Y:$Y,'BdD Maq'!AZ:AZ),XLOOKUP(CONCAT($D$11,$B28),'BdD Serv'!$S:$S,'BdD Serv'!AS:AS)),"")</f>
      </c>
      <c r="AS28" s="64">
        <f t="array" ref="AS28">IFERROR(IF($D$11="",XLOOKUP(CONCAT($D$12,$B28),'BdD Maq'!$Y:$Y,'BdD Maq'!BA:BA),XLOOKUP(CONCAT($D$11,$B28),'BdD Serv'!$S:$S,'BdD Serv'!AT:AT)),"")</f>
      </c>
      <c r="AT28" s="64">
        <f t="array" ref="AT28">IFERROR(IF($D$11="",XLOOKUP(CONCAT($D$12,$B28),'BdD Maq'!$Y:$Y,'BdD Maq'!BB:BB),XLOOKUP(CONCAT($D$11,$B28),'BdD Serv'!$S:$S,'BdD Serv'!AU:AU)),"")</f>
      </c>
      <c r="AU28" s="64">
        <f t="array" ref="AU28">IFERROR(IF($D$11="",XLOOKUP(CONCAT($D$12,$B28),'BdD Maq'!$Y:$Y,'BdD Maq'!BC:BC),XLOOKUP(CONCAT($D$11,$B28),'BdD Serv'!$S:$S,'BdD Serv'!AV:AV)),"")</f>
      </c>
      <c r="AV28" s="64">
        <f t="array" ref="AV28">IFERROR(IF($D$11="",XLOOKUP(CONCAT($D$12,$B28),'BdD Maq'!$Y:$Y,'BdD Maq'!BD:BD),XLOOKUP(CONCAT($D$11,$B28),'BdD Serv'!$S:$S,'BdD Serv'!AW:AW)),"")</f>
      </c>
      <c r="AW28" s="64">
        <f t="array" ref="AW28">IFERROR(IF($D$11="",XLOOKUP(CONCAT($D$12,$B28),'BdD Maq'!$Y:$Y,'BdD Maq'!BE:BE),XLOOKUP(CONCAT($D$11,$B28),'BdD Serv'!$S:$S,'BdD Serv'!AX:AX)),"")</f>
      </c>
      <c r="AX28" s="64">
        <f t="array" ref="AX28">IFERROR(IF($D$11="",XLOOKUP(CONCAT($D$12,$B28),'BdD Maq'!$Y:$Y,'BdD Maq'!BF:BF),XLOOKUP(CONCAT($D$11,$B28),'BdD Serv'!$S:$S,'BdD Serv'!AY:AY)),"")</f>
      </c>
      <c r="AY28" s="64">
        <f t="array" ref="AY28">IFERROR(IF($D$11="",XLOOKUP(CONCAT($D$12,$B28),'BdD Maq'!$Y:$Y,'BdD Maq'!BG:BG),XLOOKUP(CONCAT($D$11,$B28),'BdD Serv'!$S:$S,'BdD Serv'!AZ:AZ)),"")</f>
      </c>
      <c r="AZ28" s="64">
        <f t="array" ref="AZ28">IFERROR(IF($D$11="",XLOOKUP(CONCAT($D$12,$B28),'BdD Maq'!$Y:$Y,'BdD Maq'!BH:BH),XLOOKUP(CONCAT($D$11,$B28),'BdD Serv'!$S:$S,'BdD Serv'!BA:BA)),"")</f>
      </c>
      <c r="BA28" s="64">
        <f t="array" ref="BA28">IFERROR(IF($D$11="",XLOOKUP(CONCAT($D$12,$B28),'BdD Maq'!$Y:$Y,'BdD Maq'!BI:BI),XLOOKUP(CONCAT($D$11,$B28),'BdD Serv'!$S:$S,'BdD Serv'!BB:BB)),"")</f>
      </c>
      <c r="BB28" s="8"/>
      <c r="BC28" s="8"/>
      <c r="BD28" s="13"/>
      <c r="BE28" s="64">
        <f t="array" ref="BE28">IFERROR(IF($D$11="",XLOOKUP(CONCAT($D$12,$B28),'BdD Maq'!$Y:$Y,'BdD Maq'!BM:BM),XLOOKUP(CONCAT($D$11,$B28),'BdD Serv'!$S:$S,'BdD Serv'!BF:BF)),"")</f>
      </c>
      <c r="BF28" s="64">
        <f t="array" ref="BF28">IFERROR(IF($D$11="",XLOOKUP(CONCAT($D$12,$B28),'BdD Maq'!$Y:$Y,'BdD Maq'!BN:BN),XLOOKUP(CONCAT($D$11,$B28),'BdD Serv'!$S:$S,'BdD Serv'!BG:BG)),"")</f>
      </c>
      <c r="BG28" s="64">
        <f t="array" ref="BG28">IFERROR(IF($D$11="",XLOOKUP(CONCAT($D$12,$B28),'BdD Maq'!$Y:$Y,'BdD Maq'!BO:BO),XLOOKUP(CONCAT($D$11,$B28),'BdD Serv'!$S:$S,'BdD Serv'!BH:BH)),"")</f>
      </c>
      <c r="BH28" s="64">
        <f t="array" ref="BH28">IFERROR(IF($D$11="",XLOOKUP(CONCAT($D$12,$B28),'BdD Maq'!$Y:$Y,'BdD Maq'!BP:BP),XLOOKUP(CONCAT($D$11,$B28),'BdD Serv'!$S:$S,'BdD Serv'!BI:BI)),"")</f>
      </c>
      <c r="BI28" s="64">
        <f t="array" ref="BI28">IFERROR(IF($D$11="",XLOOKUP(CONCAT($D$12,$B28),'BdD Maq'!$Y:$Y,'BdD Maq'!BQ:BQ),XLOOKUP(CONCAT($D$11,$B28),'BdD Serv'!$S:$S,'BdD Serv'!BJ:BJ)),"")</f>
      </c>
      <c r="BJ28" s="64">
        <f t="array" ref="BJ28">IFERROR(IF($D$11="",XLOOKUP(CONCAT($D$12,$B28),'BdD Maq'!$Y:$Y,'BdD Maq'!BR:BR),XLOOKUP(CONCAT($D$11,$B28),'BdD Serv'!$S:$S,'BdD Serv'!BK:BK)),"")</f>
      </c>
      <c r="BK28" s="64">
        <f t="array" ref="BK28">IFERROR(IF($D$11="",XLOOKUP(CONCAT($D$12,$B28),'BdD Maq'!$Y:$Y,'BdD Maq'!BS:BS),XLOOKUP(CONCAT($D$11,$B28),'BdD Serv'!$S:$S,'BdD Serv'!BL:BL)),"")</f>
      </c>
      <c r="BL28" s="64">
        <f t="array" ref="BL28">IFERROR(IF($D$11="",XLOOKUP(CONCAT($D$12,$B28),'BdD Maq'!$Y:$Y,'BdD Maq'!BT:BT),XLOOKUP(CONCAT($D$11,$B28),'BdD Serv'!$S:$S,'BdD Serv'!BM:BM)),"")</f>
      </c>
      <c r="BM28" s="64">
        <f t="array" ref="BM28">IFERROR(IF($D$11="",XLOOKUP(CONCAT($D$12,$B28),'BdD Maq'!$Y:$Y,'BdD Maq'!BU:BU),XLOOKUP(CONCAT($D$11,$B28),'BdD Serv'!$S:$S,'BdD Serv'!BN:BN)),"")</f>
      </c>
      <c r="BN28" s="64">
        <f t="array" ref="BN28">IFERROR(IF($D$11="",XLOOKUP(CONCAT($D$12,$B28),'BdD Maq'!$Y:$Y,'BdD Maq'!BV:BV),XLOOKUP(CONCAT($D$11,$B28),'BdD Serv'!$S:$S,'BdD Serv'!BO:BO)),"")</f>
      </c>
      <c r="BO28" s="64">
        <f t="array" ref="BO28">IFERROR(IF($D$11="",XLOOKUP(CONCAT($D$12,$B28),'BdD Maq'!$Y:$Y,'BdD Maq'!BW:BW),XLOOKUP(CONCAT($D$11,$B28),'BdD Serv'!$S:$S,'BdD Serv'!BP:BP)),"")</f>
      </c>
      <c r="BP28" s="64">
        <f t="array" ref="BP28">IFERROR(IF($D$11="",XLOOKUP(CONCAT($D$12,$B28),'BdD Maq'!$Y:$Y,'BdD Maq'!BX:BX),XLOOKUP(CONCAT($D$11,$B28),'BdD Serv'!$S:$S,'BdD Serv'!BQ:BQ)),"")</f>
      </c>
      <c r="BQ28" s="64">
        <f t="array" ref="BQ28">IFERROR(IF($D$11="",XLOOKUP(CONCAT($D$12,$B28),'BdD Maq'!$Y:$Y,'BdD Maq'!BY:BY),XLOOKUP(CONCAT($D$11,$B28),'BdD Serv'!$S:$S,'BdD Serv'!BR:BR)),"")</f>
      </c>
      <c r="BR28" s="64">
        <f t="array" ref="BR28">IFERROR(IF($D$11="",XLOOKUP(CONCAT($D$12,$B28),'BdD Maq'!$Y:$Y,'BdD Maq'!BZ:BZ),XLOOKUP(CONCAT($D$11,$B28),'BdD Serv'!$S:$S,'BdD Serv'!BS:BS)),"")</f>
      </c>
      <c r="BS28" s="64">
        <f t="array" ref="BS28">IFERROR(IF($D$11="",XLOOKUP(CONCAT($D$12,$B28),'BdD Maq'!$Y:$Y,'BdD Maq'!CA:CA),XLOOKUP(CONCAT($D$11,$B28),'BdD Serv'!$S:$S,'BdD Serv'!BT:BT)),"")</f>
      </c>
      <c r="BT28" s="64">
        <f t="array" ref="BT28">IFERROR(IF($D$11="",XLOOKUP(CONCAT($D$12,$B28),'BdD Maq'!$Y:$Y,'BdD Maq'!CB:CB),XLOOKUP(CONCAT($D$11,$B28),'BdD Serv'!$S:$S,'BdD Serv'!BU:BU)),"")</f>
      </c>
      <c r="BU28" s="64">
        <f t="array" ref="BU28">IFERROR(IF($D$11="",XLOOKUP(CONCAT($D$12,$B28),'BdD Maq'!$Y:$Y,'BdD Maq'!CC:CC),XLOOKUP(CONCAT($D$11,$B28),'BdD Serv'!$S:$S,'BdD Serv'!BV:BV)),"")</f>
      </c>
      <c r="BV28" s="64">
        <f t="array" ref="BV28">IFERROR(IF($D$11="",XLOOKUP(CONCAT($D$12,$B28),'BdD Maq'!$Y:$Y,'BdD Maq'!CD:CD),XLOOKUP(CONCAT($D$11,$B28),'BdD Serv'!$S:$S,'BdD Serv'!BW:BW)),"")</f>
      </c>
      <c r="BW28" s="64">
        <f t="array" ref="BW28">IFERROR(IF($D$11="",XLOOKUP(CONCAT($D$12,$B28),'BdD Maq'!$Y:$Y,'BdD Maq'!CE:CE),XLOOKUP(CONCAT($D$11,$B28),'BdD Serv'!$S:$S,'BdD Serv'!BX:BX)),"")</f>
      </c>
      <c r="BX28" s="64">
        <f t="array" ref="BX28">IFERROR(IF($D$11="",XLOOKUP(CONCAT($D$12,$B28),'BdD Maq'!$Y:$Y,'BdD Maq'!CF:CF),XLOOKUP(CONCAT($D$11,$B28),'BdD Serv'!$S:$S,'BdD Serv'!BY:BY)),"")</f>
      </c>
      <c r="BY28" s="64">
        <f t="array" ref="BY28">IFERROR(IF($D$11="",XLOOKUP(CONCAT($D$12,$B28),'BdD Maq'!$Y:$Y,'BdD Maq'!CG:CG),XLOOKUP(CONCAT($D$11,$B28),'BdD Serv'!$S:$S,'BdD Serv'!BZ:BZ)),"")</f>
      </c>
      <c r="BZ28" s="64">
        <f t="array" ref="BZ28">IFERROR(IF($D$11="",XLOOKUP(CONCAT($D$12,$B28),'BdD Maq'!$Y:$Y,'BdD Maq'!CH:CH),XLOOKUP(CONCAT($D$11,$B28),'BdD Serv'!$S:$S,'BdD Serv'!CA:CA)),"")</f>
      </c>
      <c r="CA28" s="64">
        <f t="array" ref="CA28">IFERROR(IF($D$11="",XLOOKUP(CONCAT($D$12,$B28),'BdD Maq'!$Y:$Y,'BdD Maq'!CI:CI),XLOOKUP(CONCAT($D$11,$B28),'BdD Serv'!$S:$S,'BdD Serv'!CB:CB)),"")</f>
      </c>
      <c r="CB28" s="64">
        <f t="array" ref="CB28">IFERROR(IF($D$11="",XLOOKUP(CONCAT($D$12,$B28),'BdD Maq'!$Y:$Y,'BdD Maq'!CJ:CJ),XLOOKUP(CONCAT($D$11,$B28),'BdD Serv'!$S:$S,'BdD Serv'!CC:CC)),"")</f>
      </c>
      <c r="CC28" s="64">
        <f t="array" ref="CC28">IFERROR(IF($D$11="",XLOOKUP(CONCAT($D$12,$B28),'BdD Maq'!$Y:$Y,'BdD Maq'!CK:CK),XLOOKUP(CONCAT($D$11,$B28),'BdD Serv'!$S:$S,'BdD Serv'!CD:CD)),"")</f>
      </c>
      <c r="CD28" s="64">
        <f t="array" ref="CD28">IFERROR(IF($D$11="",XLOOKUP(CONCAT($D$12,$B28),'BdD Maq'!$Y:$Y,'BdD Maq'!CL:CL),XLOOKUP(CONCAT($D$11,$B28),'BdD Serv'!$S:$S,'BdD Serv'!CE:CE)),"")</f>
      </c>
      <c r="CE28" s="64">
        <f t="array" ref="CE28">IFERROR(IF($D$11="",XLOOKUP(CONCAT($D$12,$B28),'BdD Maq'!$Y:$Y,'BdD Maq'!CM:CM),XLOOKUP(CONCAT($D$11,$B28),'BdD Serv'!$S:$S,'BdD Serv'!CF:CF)),"")</f>
      </c>
      <c r="CF28" s="64">
        <f t="array" ref="CF28">IFERROR(IF($D$11="",XLOOKUP(CONCAT($D$12,$B28),'BdD Maq'!$Y:$Y,'BdD Maq'!CN:CN),XLOOKUP(CONCAT($D$11,$B28),'BdD Serv'!$S:$S,'BdD Serv'!CG:CG)),"")</f>
      </c>
      <c r="CG28" s="64">
        <f t="array" ref="CG28">IFERROR(IF($D$11="",XLOOKUP(CONCAT($D$12,$B28),'BdD Maq'!$Y:$Y,'BdD Maq'!CO:CO),XLOOKUP(CONCAT($D$11,$B28),'BdD Serv'!$S:$S,'BdD Serv'!CH:CH)),"")</f>
      </c>
      <c r="CH28" s="64">
        <f t="array" ref="CH28">IFERROR(IF($D$11="",XLOOKUP(CONCAT($D$12,$B28),'BdD Maq'!$Y:$Y,'BdD Maq'!CP:CP),XLOOKUP(CONCAT($D$11,$B28),'BdD Serv'!$S:$S,'BdD Serv'!CI:CI)),"")</f>
      </c>
      <c r="CI28" s="64">
        <f t="array" ref="CI28">IFERROR(IF($D$11="",XLOOKUP(CONCAT($D$12,$B28),'BdD Maq'!$Y:$Y,'BdD Maq'!CQ:CQ),XLOOKUP(CONCAT($D$11,$B28),'BdD Serv'!$S:$S,'BdD Serv'!CJ:CJ)),"")</f>
      </c>
      <c r="CJ28" s="64">
        <f t="array" ref="CJ28">IFERROR(IF($D$11="",XLOOKUP(CONCAT($D$12,$B28),'BdD Maq'!$Y:$Y,'BdD Maq'!CR:CR),XLOOKUP(CONCAT($D$11,$B28),'BdD Serv'!$S:$S,'BdD Serv'!CK:CK)),"")</f>
      </c>
      <c r="CK28" s="64">
        <f t="array" ref="CK28">IFERROR(IF($D$11="",XLOOKUP(CONCAT($D$12,$B28),'BdD Maq'!$Y:$Y,'BdD Maq'!CS:CS),XLOOKUP(CONCAT($D$11,$B28),'BdD Serv'!$S:$S,'BdD Serv'!CL:CL)),"")</f>
      </c>
      <c r="CL28" s="64">
        <f t="array" ref="CL28">IFERROR(IF($D$11="",XLOOKUP(CONCAT($D$12,$B28),'BdD Maq'!$Y:$Y,'BdD Maq'!CT:CT),XLOOKUP(CONCAT($D$11,$B28),'BdD Serv'!$S:$S,'BdD Serv'!CM:CM)),"")</f>
      </c>
    </row>
    <row r="29" ht="15.75" customHeight="1">
      <c r="A29" s="45"/>
      <c r="B29" s="43">
        <f t="shared" si="1"/>
      </c>
      <c r="C29" s="68">
        <f t="array" ref="C29">IFERROR(IF($D$11="",XLOOKUP(CONCAT($D$12,B29),'BdD Maq'!Y:Y,'BdD Maq'!D:D),XLOOKUP(CONCAT($D$11,B29),'BdD Serv'!S:S,'BdD Serv'!D:D)),"")</f>
      </c>
      <c r="D29" s="64">
        <f t="array" ref="D29">IFERROR(IF($D$11="",XLOOKUP(CONCAT($D$12,B29),'BdD Maq'!Y:Y,'BdD Maq'!I:I),XLOOKUP(CONCAT($D$11,B29),'BdD Serv'!S:S,'BdD Serv'!I:I)),"")</f>
      </c>
      <c r="E29" s="67">
        <f t="array" ref="E29">IFERROR(IF($D$11="",XLOOKUP(CONCAT($D$12,B29),'BdD Maq'!Y:Y,'BdD Maq'!H:H),XLOOKUP(CONCAT($D$11,B29),'BdD Serv'!S:S,'BdD Serv'!H:H)),"")</f>
      </c>
      <c r="F29" s="66">
        <f t="array" ref="F29">IFERROR(IF($D$11="",XLOOKUP(CONCAT($D$12,B29),'BdD Maq'!Y:Y,'BdD Maq'!R:R),XLOOKUP(CONCAT($D$11,B29),'BdD Serv'!S:S,'BdD Serv'!R:R)),"")</f>
      </c>
      <c r="G29" s="66">
        <f t="array" ref="G29">IFERROR(IF($D$11="",XLOOKUP(CONCAT($D$12,B29),'BdD Maq'!Y:Y,'BdD Maq'!E:E),XLOOKUP(CONCAT($D$11,B29),'BdD Serv'!S:S,'BdD Serv'!E:E)),"")</f>
      </c>
      <c r="H29" s="61"/>
      <c r="I29" s="62"/>
      <c r="J29" s="61"/>
      <c r="K29" s="62"/>
      <c r="L29" s="61"/>
      <c r="M29" s="62"/>
      <c r="N29" s="61"/>
      <c r="O29" s="62"/>
      <c r="P29" s="13"/>
      <c r="Q29" s="55"/>
      <c r="R29" s="55"/>
      <c r="S29" s="13"/>
      <c r="T29" s="64">
        <f t="array" ref="T29">IFERROR(IF($D$11="",XLOOKUP(CONCAT($D$12,$B29),'BdD Maq'!$Y:$Y,'BdD Maq'!AB:AB),XLOOKUP(CONCAT($D$11,$B29),'BdD Serv'!$S:$S,'BdD Serv'!U:U)),"")</f>
      </c>
      <c r="U29" s="64">
        <f t="array" ref="U29">IFERROR(IF($D$11="",XLOOKUP(CONCAT($D$12,$B29),'BdD Maq'!$Y:$Y,'BdD Maq'!AC:AC),XLOOKUP(CONCAT($D$11,$B29),'BdD Serv'!$S:$S,'BdD Serv'!V:V)),"")</f>
      </c>
      <c r="V29" s="64">
        <f t="array" ref="V29">IFERROR(IF($D$11="",XLOOKUP(CONCAT($D$12,$B29),'BdD Maq'!$Y:$Y,'BdD Maq'!AD:AD),XLOOKUP(CONCAT($D$11,$B29),'BdD Serv'!$S:$S,'BdD Serv'!W:W)),"")</f>
      </c>
      <c r="W29" s="64">
        <f t="array" ref="W29">IFERROR(IF($D$11="",XLOOKUP(CONCAT($D$12,$B29),'BdD Maq'!$Y:$Y,'BdD Maq'!AE:AE),XLOOKUP(CONCAT($D$11,$B29),'BdD Serv'!$S:$S,'BdD Serv'!X:X)),"")</f>
      </c>
      <c r="X29" s="64">
        <f t="array" ref="X29">IFERROR(IF($D$11="",XLOOKUP(CONCAT($D$12,$B29),'BdD Maq'!$Y:$Y,'BdD Maq'!AF:AF),XLOOKUP(CONCAT($D$11,$B29),'BdD Serv'!$S:$S,'BdD Serv'!Y:Y)),"")</f>
      </c>
      <c r="Y29" s="64">
        <f t="array" ref="Y29">IFERROR(IF($D$11="",XLOOKUP(CONCAT($D$12,$B29),'BdD Maq'!$Y:$Y,'BdD Maq'!AG:AG),XLOOKUP(CONCAT($D$11,$B29),'BdD Serv'!$S:$S,'BdD Serv'!Z:Z)),"")</f>
      </c>
      <c r="Z29" s="64">
        <f t="array" ref="Z29">IFERROR(IF($D$11="",XLOOKUP(CONCAT($D$12,$B29),'BdD Maq'!$Y:$Y,'BdD Maq'!AH:AH),XLOOKUP(CONCAT($D$11,$B29),'BdD Serv'!$S:$S,'BdD Serv'!AA:AA)),"")</f>
      </c>
      <c r="AA29" s="64">
        <f t="array" ref="AA29">IFERROR(IF($D$11="",XLOOKUP(CONCAT($D$12,$B29),'BdD Maq'!$Y:$Y,'BdD Maq'!AI:AI),XLOOKUP(CONCAT($D$11,$B29),'BdD Serv'!$S:$S,'BdD Serv'!AB:AB)),"")</f>
      </c>
      <c r="AB29" s="64">
        <f t="array" ref="AB29">IFERROR(IF($D$11="",XLOOKUP(CONCAT($D$12,$B29),'BdD Maq'!$Y:$Y,'BdD Maq'!AJ:AJ),XLOOKUP(CONCAT($D$11,$B29),'BdD Serv'!$S:$S,'BdD Serv'!AC:AC)),"")</f>
      </c>
      <c r="AC29" s="64">
        <f t="array" ref="AC29">IFERROR(IF($D$11="",XLOOKUP(CONCAT($D$12,$B29),'BdD Maq'!$Y:$Y,'BdD Maq'!AK:AK),XLOOKUP(CONCAT($D$11,$B29),'BdD Serv'!$S:$S,'BdD Serv'!AD:AD)),"")</f>
      </c>
      <c r="AD29" s="64">
        <f t="array" ref="AD29">IFERROR(IF($D$11="",XLOOKUP(CONCAT($D$12,$B29),'BdD Maq'!$Y:$Y,'BdD Maq'!AL:AL),XLOOKUP(CONCAT($D$11,$B29),'BdD Serv'!$S:$S,'BdD Serv'!AE:AE)),"")</f>
      </c>
      <c r="AE29" s="64">
        <f t="array" ref="AE29">IFERROR(IF($D$11="",XLOOKUP(CONCAT($D$12,$B29),'BdD Maq'!$Y:$Y,'BdD Maq'!AM:AM),XLOOKUP(CONCAT($D$11,$B29),'BdD Serv'!$S:$S,'BdD Serv'!AF:AF)),"")</f>
      </c>
      <c r="AF29" s="64">
        <f t="array" ref="AF29">IFERROR(IF($D$11="",XLOOKUP(CONCAT($D$12,$B29),'BdD Maq'!$Y:$Y,'BdD Maq'!AN:AN),XLOOKUP(CONCAT($D$11,$B29),'BdD Serv'!$S:$S,'BdD Serv'!AG:AG)),"")</f>
      </c>
      <c r="AG29" s="64">
        <f t="array" ref="AG29">IFERROR(IF($D$11="",XLOOKUP(CONCAT($D$12,$B29),'BdD Maq'!$Y:$Y,'BdD Maq'!AO:AO),XLOOKUP(CONCAT($D$11,$B29),'BdD Serv'!$S:$S,'BdD Serv'!AH:AH)),"")</f>
      </c>
      <c r="AH29" s="64">
        <f t="array" ref="AH29">IFERROR(IF($D$11="",XLOOKUP(CONCAT($D$12,$B29),'BdD Maq'!$Y:$Y,'BdD Maq'!AP:AP),XLOOKUP(CONCAT($D$11,$B29),'BdD Serv'!$S:$S,'BdD Serv'!AI:AI)),"")</f>
      </c>
      <c r="AI29" s="64">
        <f t="array" ref="AI29">IFERROR(IF($D$11="",XLOOKUP(CONCAT($D$12,$B29),'BdD Maq'!$Y:$Y,'BdD Maq'!AQ:AQ),XLOOKUP(CONCAT($D$11,$B29),'BdD Serv'!$S:$S,'BdD Serv'!AJ:AJ)),"")</f>
      </c>
      <c r="AJ29" s="64">
        <f t="array" ref="AJ29">IFERROR(IF($D$11="",XLOOKUP(CONCAT($D$12,$B29),'BdD Maq'!$Y:$Y,'BdD Maq'!AR:AR),XLOOKUP(CONCAT($D$11,$B29),'BdD Serv'!$S:$S,'BdD Serv'!AK:AK)),"")</f>
      </c>
      <c r="AK29" s="64">
        <f t="array" ref="AK29">IFERROR(IF($D$11="",XLOOKUP(CONCAT($D$12,$B29),'BdD Maq'!$Y:$Y,'BdD Maq'!AS:AS),XLOOKUP(CONCAT($D$11,$B29),'BdD Serv'!$S:$S,'BdD Serv'!AL:AL)),"")</f>
      </c>
      <c r="AL29" s="64">
        <f t="array" ref="AL29">IFERROR(IF($D$11="",XLOOKUP(CONCAT($D$12,$B29),'BdD Maq'!$Y:$Y,'BdD Maq'!AT:AT),XLOOKUP(CONCAT($D$11,$B29),'BdD Serv'!$S:$S,'BdD Serv'!AM:AM)),"")</f>
      </c>
      <c r="AM29" s="64">
        <f t="array" ref="AM29">IFERROR(IF($D$11="",XLOOKUP(CONCAT($D$12,$B29),'BdD Maq'!$Y:$Y,'BdD Maq'!AU:AU),XLOOKUP(CONCAT($D$11,$B29),'BdD Serv'!$S:$S,'BdD Serv'!AN:AN)),"")</f>
      </c>
      <c r="AN29" s="64">
        <f t="array" ref="AN29">IFERROR(IF($D$11="",XLOOKUP(CONCAT($D$12,$B29),'BdD Maq'!$Y:$Y,'BdD Maq'!AV:AV),XLOOKUP(CONCAT($D$11,$B29),'BdD Serv'!$S:$S,'BdD Serv'!AO:AO)),"")</f>
      </c>
      <c r="AO29" s="64">
        <f t="array" ref="AO29">IFERROR(IF($D$11="",XLOOKUP(CONCAT($D$12,$B29),'BdD Maq'!$Y:$Y,'BdD Maq'!AW:AW),XLOOKUP(CONCAT($D$11,$B29),'BdD Serv'!$S:$S,'BdD Serv'!AP:AP)),"")</f>
      </c>
      <c r="AP29" s="64">
        <f t="array" ref="AP29">IFERROR(IF($D$11="",XLOOKUP(CONCAT($D$12,$B29),'BdD Maq'!$Y:$Y,'BdD Maq'!AX:AX),XLOOKUP(CONCAT($D$11,$B29),'BdD Serv'!$S:$S,'BdD Serv'!AQ:AQ)),"")</f>
      </c>
      <c r="AQ29" s="64">
        <f t="array" ref="AQ29">IFERROR(IF($D$11="",XLOOKUP(CONCAT($D$12,$B29),'BdD Maq'!$Y:$Y,'BdD Maq'!AY:AY),XLOOKUP(CONCAT($D$11,$B29),'BdD Serv'!$S:$S,'BdD Serv'!AR:AR)),"")</f>
      </c>
      <c r="AR29" s="64">
        <f t="array" ref="AR29">IFERROR(IF($D$11="",XLOOKUP(CONCAT($D$12,$B29),'BdD Maq'!$Y:$Y,'BdD Maq'!AZ:AZ),XLOOKUP(CONCAT($D$11,$B29),'BdD Serv'!$S:$S,'BdD Serv'!AS:AS)),"")</f>
      </c>
      <c r="AS29" s="64">
        <f t="array" ref="AS29">IFERROR(IF($D$11="",XLOOKUP(CONCAT($D$12,$B29),'BdD Maq'!$Y:$Y,'BdD Maq'!BA:BA),XLOOKUP(CONCAT($D$11,$B29),'BdD Serv'!$S:$S,'BdD Serv'!AT:AT)),"")</f>
      </c>
      <c r="AT29" s="64">
        <f t="array" ref="AT29">IFERROR(IF($D$11="",XLOOKUP(CONCAT($D$12,$B29),'BdD Maq'!$Y:$Y,'BdD Maq'!BB:BB),XLOOKUP(CONCAT($D$11,$B29),'BdD Serv'!$S:$S,'BdD Serv'!AU:AU)),"")</f>
      </c>
      <c r="AU29" s="64">
        <f t="array" ref="AU29">IFERROR(IF($D$11="",XLOOKUP(CONCAT($D$12,$B29),'BdD Maq'!$Y:$Y,'BdD Maq'!BC:BC),XLOOKUP(CONCAT($D$11,$B29),'BdD Serv'!$S:$S,'BdD Serv'!AV:AV)),"")</f>
      </c>
      <c r="AV29" s="64">
        <f t="array" ref="AV29">IFERROR(IF($D$11="",XLOOKUP(CONCAT($D$12,$B29),'BdD Maq'!$Y:$Y,'BdD Maq'!BD:BD),XLOOKUP(CONCAT($D$11,$B29),'BdD Serv'!$S:$S,'BdD Serv'!AW:AW)),"")</f>
      </c>
      <c r="AW29" s="64">
        <f t="array" ref="AW29">IFERROR(IF($D$11="",XLOOKUP(CONCAT($D$12,$B29),'BdD Maq'!$Y:$Y,'BdD Maq'!BE:BE),XLOOKUP(CONCAT($D$11,$B29),'BdD Serv'!$S:$S,'BdD Serv'!AX:AX)),"")</f>
      </c>
      <c r="AX29" s="64">
        <f t="array" ref="AX29">IFERROR(IF($D$11="",XLOOKUP(CONCAT($D$12,$B29),'BdD Maq'!$Y:$Y,'BdD Maq'!BF:BF),XLOOKUP(CONCAT($D$11,$B29),'BdD Serv'!$S:$S,'BdD Serv'!AY:AY)),"")</f>
      </c>
      <c r="AY29" s="64">
        <f t="array" ref="AY29">IFERROR(IF($D$11="",XLOOKUP(CONCAT($D$12,$B29),'BdD Maq'!$Y:$Y,'BdD Maq'!BG:BG),XLOOKUP(CONCAT($D$11,$B29),'BdD Serv'!$S:$S,'BdD Serv'!AZ:AZ)),"")</f>
      </c>
      <c r="AZ29" s="64">
        <f t="array" ref="AZ29">IFERROR(IF($D$11="",XLOOKUP(CONCAT($D$12,$B29),'BdD Maq'!$Y:$Y,'BdD Maq'!BH:BH),XLOOKUP(CONCAT($D$11,$B29),'BdD Serv'!$S:$S,'BdD Serv'!BA:BA)),"")</f>
      </c>
      <c r="BA29" s="64">
        <f t="array" ref="BA29">IFERROR(IF($D$11="",XLOOKUP(CONCAT($D$12,$B29),'BdD Maq'!$Y:$Y,'BdD Maq'!BI:BI),XLOOKUP(CONCAT($D$11,$B29),'BdD Serv'!$S:$S,'BdD Serv'!BB:BB)),"")</f>
      </c>
      <c r="BB29" s="8"/>
      <c r="BC29" s="8"/>
      <c r="BD29" s="13"/>
      <c r="BE29" s="64">
        <f t="array" ref="BE29">IFERROR(IF($D$11="",XLOOKUP(CONCAT($D$12,$B29),'BdD Maq'!$Y:$Y,'BdD Maq'!BM:BM),XLOOKUP(CONCAT($D$11,$B29),'BdD Serv'!$S:$S,'BdD Serv'!BF:BF)),"")</f>
      </c>
      <c r="BF29" s="64">
        <f t="array" ref="BF29">IFERROR(IF($D$11="",XLOOKUP(CONCAT($D$12,$B29),'BdD Maq'!$Y:$Y,'BdD Maq'!BN:BN),XLOOKUP(CONCAT($D$11,$B29),'BdD Serv'!$S:$S,'BdD Serv'!BG:BG)),"")</f>
      </c>
      <c r="BG29" s="64">
        <f t="array" ref="BG29">IFERROR(IF($D$11="",XLOOKUP(CONCAT($D$12,$B29),'BdD Maq'!$Y:$Y,'BdD Maq'!BO:BO),XLOOKUP(CONCAT($D$11,$B29),'BdD Serv'!$S:$S,'BdD Serv'!BH:BH)),"")</f>
      </c>
      <c r="BH29" s="64">
        <f t="array" ref="BH29">IFERROR(IF($D$11="",XLOOKUP(CONCAT($D$12,$B29),'BdD Maq'!$Y:$Y,'BdD Maq'!BP:BP),XLOOKUP(CONCAT($D$11,$B29),'BdD Serv'!$S:$S,'BdD Serv'!BI:BI)),"")</f>
      </c>
      <c r="BI29" s="64">
        <f t="array" ref="BI29">IFERROR(IF($D$11="",XLOOKUP(CONCAT($D$12,$B29),'BdD Maq'!$Y:$Y,'BdD Maq'!BQ:BQ),XLOOKUP(CONCAT($D$11,$B29),'BdD Serv'!$S:$S,'BdD Serv'!BJ:BJ)),"")</f>
      </c>
      <c r="BJ29" s="64">
        <f t="array" ref="BJ29">IFERROR(IF($D$11="",XLOOKUP(CONCAT($D$12,$B29),'BdD Maq'!$Y:$Y,'BdD Maq'!BR:BR),XLOOKUP(CONCAT($D$11,$B29),'BdD Serv'!$S:$S,'BdD Serv'!BK:BK)),"")</f>
      </c>
      <c r="BK29" s="64">
        <f t="array" ref="BK29">IFERROR(IF($D$11="",XLOOKUP(CONCAT($D$12,$B29),'BdD Maq'!$Y:$Y,'BdD Maq'!BS:BS),XLOOKUP(CONCAT($D$11,$B29),'BdD Serv'!$S:$S,'BdD Serv'!BL:BL)),"")</f>
      </c>
      <c r="BL29" s="64">
        <f t="array" ref="BL29">IFERROR(IF($D$11="",XLOOKUP(CONCAT($D$12,$B29),'BdD Maq'!$Y:$Y,'BdD Maq'!BT:BT),XLOOKUP(CONCAT($D$11,$B29),'BdD Serv'!$S:$S,'BdD Serv'!BM:BM)),"")</f>
      </c>
      <c r="BM29" s="64">
        <f t="array" ref="BM29">IFERROR(IF($D$11="",XLOOKUP(CONCAT($D$12,$B29),'BdD Maq'!$Y:$Y,'BdD Maq'!BU:BU),XLOOKUP(CONCAT($D$11,$B29),'BdD Serv'!$S:$S,'BdD Serv'!BN:BN)),"")</f>
      </c>
      <c r="BN29" s="64">
        <f t="array" ref="BN29">IFERROR(IF($D$11="",XLOOKUP(CONCAT($D$12,$B29),'BdD Maq'!$Y:$Y,'BdD Maq'!BV:BV),XLOOKUP(CONCAT($D$11,$B29),'BdD Serv'!$S:$S,'BdD Serv'!BO:BO)),"")</f>
      </c>
      <c r="BO29" s="64">
        <f t="array" ref="BO29">IFERROR(IF($D$11="",XLOOKUP(CONCAT($D$12,$B29),'BdD Maq'!$Y:$Y,'BdD Maq'!BW:BW),XLOOKUP(CONCAT($D$11,$B29),'BdD Serv'!$S:$S,'BdD Serv'!BP:BP)),"")</f>
      </c>
      <c r="BP29" s="64">
        <f t="array" ref="BP29">IFERROR(IF($D$11="",XLOOKUP(CONCAT($D$12,$B29),'BdD Maq'!$Y:$Y,'BdD Maq'!BX:BX),XLOOKUP(CONCAT($D$11,$B29),'BdD Serv'!$S:$S,'BdD Serv'!BQ:BQ)),"")</f>
      </c>
      <c r="BQ29" s="64">
        <f t="array" ref="BQ29">IFERROR(IF($D$11="",XLOOKUP(CONCAT($D$12,$B29),'BdD Maq'!$Y:$Y,'BdD Maq'!BY:BY),XLOOKUP(CONCAT($D$11,$B29),'BdD Serv'!$S:$S,'BdD Serv'!BR:BR)),"")</f>
      </c>
      <c r="BR29" s="64">
        <f t="array" ref="BR29">IFERROR(IF($D$11="",XLOOKUP(CONCAT($D$12,$B29),'BdD Maq'!$Y:$Y,'BdD Maq'!BZ:BZ),XLOOKUP(CONCAT($D$11,$B29),'BdD Serv'!$S:$S,'BdD Serv'!BS:BS)),"")</f>
      </c>
      <c r="BS29" s="64">
        <f t="array" ref="BS29">IFERROR(IF($D$11="",XLOOKUP(CONCAT($D$12,$B29),'BdD Maq'!$Y:$Y,'BdD Maq'!CA:CA),XLOOKUP(CONCAT($D$11,$B29),'BdD Serv'!$S:$S,'BdD Serv'!BT:BT)),"")</f>
      </c>
      <c r="BT29" s="64">
        <f t="array" ref="BT29">IFERROR(IF($D$11="",XLOOKUP(CONCAT($D$12,$B29),'BdD Maq'!$Y:$Y,'BdD Maq'!CB:CB),XLOOKUP(CONCAT($D$11,$B29),'BdD Serv'!$S:$S,'BdD Serv'!BU:BU)),"")</f>
      </c>
      <c r="BU29" s="64">
        <f t="array" ref="BU29">IFERROR(IF($D$11="",XLOOKUP(CONCAT($D$12,$B29),'BdD Maq'!$Y:$Y,'BdD Maq'!CC:CC),XLOOKUP(CONCAT($D$11,$B29),'BdD Serv'!$S:$S,'BdD Serv'!BV:BV)),"")</f>
      </c>
      <c r="BV29" s="64">
        <f t="array" ref="BV29">IFERROR(IF($D$11="",XLOOKUP(CONCAT($D$12,$B29),'BdD Maq'!$Y:$Y,'BdD Maq'!CD:CD),XLOOKUP(CONCAT($D$11,$B29),'BdD Serv'!$S:$S,'BdD Serv'!BW:BW)),"")</f>
      </c>
      <c r="BW29" s="64">
        <f t="array" ref="BW29">IFERROR(IF($D$11="",XLOOKUP(CONCAT($D$12,$B29),'BdD Maq'!$Y:$Y,'BdD Maq'!CE:CE),XLOOKUP(CONCAT($D$11,$B29),'BdD Serv'!$S:$S,'BdD Serv'!BX:BX)),"")</f>
      </c>
      <c r="BX29" s="64">
        <f t="array" ref="BX29">IFERROR(IF($D$11="",XLOOKUP(CONCAT($D$12,$B29),'BdD Maq'!$Y:$Y,'BdD Maq'!CF:CF),XLOOKUP(CONCAT($D$11,$B29),'BdD Serv'!$S:$S,'BdD Serv'!BY:BY)),"")</f>
      </c>
      <c r="BY29" s="64">
        <f t="array" ref="BY29">IFERROR(IF($D$11="",XLOOKUP(CONCAT($D$12,$B29),'BdD Maq'!$Y:$Y,'BdD Maq'!CG:CG),XLOOKUP(CONCAT($D$11,$B29),'BdD Serv'!$S:$S,'BdD Serv'!BZ:BZ)),"")</f>
      </c>
      <c r="BZ29" s="64">
        <f t="array" ref="BZ29">IFERROR(IF($D$11="",XLOOKUP(CONCAT($D$12,$B29),'BdD Maq'!$Y:$Y,'BdD Maq'!CH:CH),XLOOKUP(CONCAT($D$11,$B29),'BdD Serv'!$S:$S,'BdD Serv'!CA:CA)),"")</f>
      </c>
      <c r="CA29" s="64">
        <f t="array" ref="CA29">IFERROR(IF($D$11="",XLOOKUP(CONCAT($D$12,$B29),'BdD Maq'!$Y:$Y,'BdD Maq'!CI:CI),XLOOKUP(CONCAT($D$11,$B29),'BdD Serv'!$S:$S,'BdD Serv'!CB:CB)),"")</f>
      </c>
      <c r="CB29" s="64">
        <f t="array" ref="CB29">IFERROR(IF($D$11="",XLOOKUP(CONCAT($D$12,$B29),'BdD Maq'!$Y:$Y,'BdD Maq'!CJ:CJ),XLOOKUP(CONCAT($D$11,$B29),'BdD Serv'!$S:$S,'BdD Serv'!CC:CC)),"")</f>
      </c>
      <c r="CC29" s="64">
        <f t="array" ref="CC29">IFERROR(IF($D$11="",XLOOKUP(CONCAT($D$12,$B29),'BdD Maq'!$Y:$Y,'BdD Maq'!CK:CK),XLOOKUP(CONCAT($D$11,$B29),'BdD Serv'!$S:$S,'BdD Serv'!CD:CD)),"")</f>
      </c>
      <c r="CD29" s="64">
        <f t="array" ref="CD29">IFERROR(IF($D$11="",XLOOKUP(CONCAT($D$12,$B29),'BdD Maq'!$Y:$Y,'BdD Maq'!CL:CL),XLOOKUP(CONCAT($D$11,$B29),'BdD Serv'!$S:$S,'BdD Serv'!CE:CE)),"")</f>
      </c>
      <c r="CE29" s="64">
        <f t="array" ref="CE29">IFERROR(IF($D$11="",XLOOKUP(CONCAT($D$12,$B29),'BdD Maq'!$Y:$Y,'BdD Maq'!CM:CM),XLOOKUP(CONCAT($D$11,$B29),'BdD Serv'!$S:$S,'BdD Serv'!CF:CF)),"")</f>
      </c>
      <c r="CF29" s="64">
        <f t="array" ref="CF29">IFERROR(IF($D$11="",XLOOKUP(CONCAT($D$12,$B29),'BdD Maq'!$Y:$Y,'BdD Maq'!CN:CN),XLOOKUP(CONCAT($D$11,$B29),'BdD Serv'!$S:$S,'BdD Serv'!CG:CG)),"")</f>
      </c>
      <c r="CG29" s="64">
        <f t="array" ref="CG29">IFERROR(IF($D$11="",XLOOKUP(CONCAT($D$12,$B29),'BdD Maq'!$Y:$Y,'BdD Maq'!CO:CO),XLOOKUP(CONCAT($D$11,$B29),'BdD Serv'!$S:$S,'BdD Serv'!CH:CH)),"")</f>
      </c>
      <c r="CH29" s="64">
        <f t="array" ref="CH29">IFERROR(IF($D$11="",XLOOKUP(CONCAT($D$12,$B29),'BdD Maq'!$Y:$Y,'BdD Maq'!CP:CP),XLOOKUP(CONCAT($D$11,$B29),'BdD Serv'!$S:$S,'BdD Serv'!CI:CI)),"")</f>
      </c>
      <c r="CI29" s="64">
        <f t="array" ref="CI29">IFERROR(IF($D$11="",XLOOKUP(CONCAT($D$12,$B29),'BdD Maq'!$Y:$Y,'BdD Maq'!CQ:CQ),XLOOKUP(CONCAT($D$11,$B29),'BdD Serv'!$S:$S,'BdD Serv'!CJ:CJ)),"")</f>
      </c>
      <c r="CJ29" s="64">
        <f t="array" ref="CJ29">IFERROR(IF($D$11="",XLOOKUP(CONCAT($D$12,$B29),'BdD Maq'!$Y:$Y,'BdD Maq'!CR:CR),XLOOKUP(CONCAT($D$11,$B29),'BdD Serv'!$S:$S,'BdD Serv'!CK:CK)),"")</f>
      </c>
      <c r="CK29" s="64">
        <f t="array" ref="CK29">IFERROR(IF($D$11="",XLOOKUP(CONCAT($D$12,$B29),'BdD Maq'!$Y:$Y,'BdD Maq'!CS:CS),XLOOKUP(CONCAT($D$11,$B29),'BdD Serv'!$S:$S,'BdD Serv'!CL:CL)),"")</f>
      </c>
      <c r="CL29" s="64">
        <f t="array" ref="CL29">IFERROR(IF($D$11="",XLOOKUP(CONCAT($D$12,$B29),'BdD Maq'!$Y:$Y,'BdD Maq'!CT:CT),XLOOKUP(CONCAT($D$11,$B29),'BdD Serv'!$S:$S,'BdD Serv'!CM:CM)),"")</f>
      </c>
    </row>
    <row r="30" ht="15.75" customHeight="1">
      <c r="A30" s="45"/>
      <c r="B30" s="43">
        <f t="shared" si="1"/>
      </c>
      <c r="C30" s="68">
        <f t="array" ref="C30">IFERROR(IF($D$11="",XLOOKUP(CONCAT($D$12,B30),'BdD Maq'!Y:Y,'BdD Maq'!D:D),XLOOKUP(CONCAT($D$11,B30),'BdD Serv'!S:S,'BdD Serv'!D:D)),"")</f>
      </c>
      <c r="D30" s="64">
        <f t="array" ref="D30">IFERROR(IF($D$11="",XLOOKUP(CONCAT($D$12,B30),'BdD Maq'!Y:Y,'BdD Maq'!I:I),XLOOKUP(CONCAT($D$11,B30),'BdD Serv'!S:S,'BdD Serv'!I:I)),"")</f>
      </c>
      <c r="E30" s="67">
        <f t="array" ref="E30">IFERROR(IF($D$11="",XLOOKUP(CONCAT($D$12,B30),'BdD Maq'!Y:Y,'BdD Maq'!H:H),XLOOKUP(CONCAT($D$11,B30),'BdD Serv'!S:S,'BdD Serv'!H:H)),"")</f>
      </c>
      <c r="F30" s="66">
        <f t="array" ref="F30">IFERROR(IF($D$11="",XLOOKUP(CONCAT($D$12,B30),'BdD Maq'!Y:Y,'BdD Maq'!R:R),XLOOKUP(CONCAT($D$11,B30),'BdD Serv'!S:S,'BdD Serv'!R:R)),"")</f>
      </c>
      <c r="G30" s="66">
        <f t="array" ref="G30">IFERROR(IF($D$11="",XLOOKUP(CONCAT($D$12,B30),'BdD Maq'!Y:Y,'BdD Maq'!E:E),XLOOKUP(CONCAT($D$11,B30),'BdD Serv'!S:S,'BdD Serv'!E:E)),"")</f>
      </c>
      <c r="H30" s="61"/>
      <c r="I30" s="62"/>
      <c r="J30" s="61"/>
      <c r="K30" s="62"/>
      <c r="L30" s="61"/>
      <c r="M30" s="62"/>
      <c r="N30" s="61"/>
      <c r="O30" s="62"/>
      <c r="P30" s="13"/>
      <c r="Q30" s="55"/>
      <c r="R30" s="55"/>
      <c r="S30" s="13"/>
      <c r="T30" s="64">
        <f t="array" ref="T30">IFERROR(IF($D$11="",XLOOKUP(CONCAT($D$12,$B30),'BdD Maq'!$Y:$Y,'BdD Maq'!AB:AB),XLOOKUP(CONCAT($D$11,$B30),'BdD Serv'!$S:$S,'BdD Serv'!U:U)),"")</f>
      </c>
      <c r="U30" s="64">
        <f t="array" ref="U30">IFERROR(IF($D$11="",XLOOKUP(CONCAT($D$12,$B30),'BdD Maq'!$Y:$Y,'BdD Maq'!AC:AC),XLOOKUP(CONCAT($D$11,$B30),'BdD Serv'!$S:$S,'BdD Serv'!V:V)),"")</f>
      </c>
      <c r="V30" s="64">
        <f t="array" ref="V30">IFERROR(IF($D$11="",XLOOKUP(CONCAT($D$12,$B30),'BdD Maq'!$Y:$Y,'BdD Maq'!AD:AD),XLOOKUP(CONCAT($D$11,$B30),'BdD Serv'!$S:$S,'BdD Serv'!W:W)),"")</f>
      </c>
      <c r="W30" s="64">
        <f t="array" ref="W30">IFERROR(IF($D$11="",XLOOKUP(CONCAT($D$12,$B30),'BdD Maq'!$Y:$Y,'BdD Maq'!AE:AE),XLOOKUP(CONCAT($D$11,$B30),'BdD Serv'!$S:$S,'BdD Serv'!X:X)),"")</f>
      </c>
      <c r="X30" s="64">
        <f t="array" ref="X30">IFERROR(IF($D$11="",XLOOKUP(CONCAT($D$12,$B30),'BdD Maq'!$Y:$Y,'BdD Maq'!AF:AF),XLOOKUP(CONCAT($D$11,$B30),'BdD Serv'!$S:$S,'BdD Serv'!Y:Y)),"")</f>
      </c>
      <c r="Y30" s="64">
        <f t="array" ref="Y30">IFERROR(IF($D$11="",XLOOKUP(CONCAT($D$12,$B30),'BdD Maq'!$Y:$Y,'BdD Maq'!AG:AG),XLOOKUP(CONCAT($D$11,$B30),'BdD Serv'!$S:$S,'BdD Serv'!Z:Z)),"")</f>
      </c>
      <c r="Z30" s="64">
        <f t="array" ref="Z30">IFERROR(IF($D$11="",XLOOKUP(CONCAT($D$12,$B30),'BdD Maq'!$Y:$Y,'BdD Maq'!AH:AH),XLOOKUP(CONCAT($D$11,$B30),'BdD Serv'!$S:$S,'BdD Serv'!AA:AA)),"")</f>
      </c>
      <c r="AA30" s="64">
        <f t="array" ref="AA30">IFERROR(IF($D$11="",XLOOKUP(CONCAT($D$12,$B30),'BdD Maq'!$Y:$Y,'BdD Maq'!AI:AI),XLOOKUP(CONCAT($D$11,$B30),'BdD Serv'!$S:$S,'BdD Serv'!AB:AB)),"")</f>
      </c>
      <c r="AB30" s="64">
        <f t="array" ref="AB30">IFERROR(IF($D$11="",XLOOKUP(CONCAT($D$12,$B30),'BdD Maq'!$Y:$Y,'BdD Maq'!AJ:AJ),XLOOKUP(CONCAT($D$11,$B30),'BdD Serv'!$S:$S,'BdD Serv'!AC:AC)),"")</f>
      </c>
      <c r="AC30" s="64">
        <f t="array" ref="AC30">IFERROR(IF($D$11="",XLOOKUP(CONCAT($D$12,$B30),'BdD Maq'!$Y:$Y,'BdD Maq'!AK:AK),XLOOKUP(CONCAT($D$11,$B30),'BdD Serv'!$S:$S,'BdD Serv'!AD:AD)),"")</f>
      </c>
      <c r="AD30" s="64">
        <f t="array" ref="AD30">IFERROR(IF($D$11="",XLOOKUP(CONCAT($D$12,$B30),'BdD Maq'!$Y:$Y,'BdD Maq'!AL:AL),XLOOKUP(CONCAT($D$11,$B30),'BdD Serv'!$S:$S,'BdD Serv'!AE:AE)),"")</f>
      </c>
      <c r="AE30" s="64">
        <f t="array" ref="AE30">IFERROR(IF($D$11="",XLOOKUP(CONCAT($D$12,$B30),'BdD Maq'!$Y:$Y,'BdD Maq'!AM:AM),XLOOKUP(CONCAT($D$11,$B30),'BdD Serv'!$S:$S,'BdD Serv'!AF:AF)),"")</f>
      </c>
      <c r="AF30" s="64">
        <f t="array" ref="AF30">IFERROR(IF($D$11="",XLOOKUP(CONCAT($D$12,$B30),'BdD Maq'!$Y:$Y,'BdD Maq'!AN:AN),XLOOKUP(CONCAT($D$11,$B30),'BdD Serv'!$S:$S,'BdD Serv'!AG:AG)),"")</f>
      </c>
      <c r="AG30" s="64">
        <f t="array" ref="AG30">IFERROR(IF($D$11="",XLOOKUP(CONCAT($D$12,$B30),'BdD Maq'!$Y:$Y,'BdD Maq'!AO:AO),XLOOKUP(CONCAT($D$11,$B30),'BdD Serv'!$S:$S,'BdD Serv'!AH:AH)),"")</f>
      </c>
      <c r="AH30" s="64">
        <f t="array" ref="AH30">IFERROR(IF($D$11="",XLOOKUP(CONCAT($D$12,$B30),'BdD Maq'!$Y:$Y,'BdD Maq'!AP:AP),XLOOKUP(CONCAT($D$11,$B30),'BdD Serv'!$S:$S,'BdD Serv'!AI:AI)),"")</f>
      </c>
      <c r="AI30" s="64">
        <f t="array" ref="AI30">IFERROR(IF($D$11="",XLOOKUP(CONCAT($D$12,$B30),'BdD Maq'!$Y:$Y,'BdD Maq'!AQ:AQ),XLOOKUP(CONCAT($D$11,$B30),'BdD Serv'!$S:$S,'BdD Serv'!AJ:AJ)),"")</f>
      </c>
      <c r="AJ30" s="64">
        <f t="array" ref="AJ30">IFERROR(IF($D$11="",XLOOKUP(CONCAT($D$12,$B30),'BdD Maq'!$Y:$Y,'BdD Maq'!AR:AR),XLOOKUP(CONCAT($D$11,$B30),'BdD Serv'!$S:$S,'BdD Serv'!AK:AK)),"")</f>
      </c>
      <c r="AK30" s="64">
        <f t="array" ref="AK30">IFERROR(IF($D$11="",XLOOKUP(CONCAT($D$12,$B30),'BdD Maq'!$Y:$Y,'BdD Maq'!AS:AS),XLOOKUP(CONCAT($D$11,$B30),'BdD Serv'!$S:$S,'BdD Serv'!AL:AL)),"")</f>
      </c>
      <c r="AL30" s="64">
        <f t="array" ref="AL30">IFERROR(IF($D$11="",XLOOKUP(CONCAT($D$12,$B30),'BdD Maq'!$Y:$Y,'BdD Maq'!AT:AT),XLOOKUP(CONCAT($D$11,$B30),'BdD Serv'!$S:$S,'BdD Serv'!AM:AM)),"")</f>
      </c>
      <c r="AM30" s="64">
        <f t="array" ref="AM30">IFERROR(IF($D$11="",XLOOKUP(CONCAT($D$12,$B30),'BdD Maq'!$Y:$Y,'BdD Maq'!AU:AU),XLOOKUP(CONCAT($D$11,$B30),'BdD Serv'!$S:$S,'BdD Serv'!AN:AN)),"")</f>
      </c>
      <c r="AN30" s="64">
        <f t="array" ref="AN30">IFERROR(IF($D$11="",XLOOKUP(CONCAT($D$12,$B30),'BdD Maq'!$Y:$Y,'BdD Maq'!AV:AV),XLOOKUP(CONCAT($D$11,$B30),'BdD Serv'!$S:$S,'BdD Serv'!AO:AO)),"")</f>
      </c>
      <c r="AO30" s="64">
        <f t="array" ref="AO30">IFERROR(IF($D$11="",XLOOKUP(CONCAT($D$12,$B30),'BdD Maq'!$Y:$Y,'BdD Maq'!AW:AW),XLOOKUP(CONCAT($D$11,$B30),'BdD Serv'!$S:$S,'BdD Serv'!AP:AP)),"")</f>
      </c>
      <c r="AP30" s="64">
        <f t="array" ref="AP30">IFERROR(IF($D$11="",XLOOKUP(CONCAT($D$12,$B30),'BdD Maq'!$Y:$Y,'BdD Maq'!AX:AX),XLOOKUP(CONCAT($D$11,$B30),'BdD Serv'!$S:$S,'BdD Serv'!AQ:AQ)),"")</f>
      </c>
      <c r="AQ30" s="64">
        <f t="array" ref="AQ30">IFERROR(IF($D$11="",XLOOKUP(CONCAT($D$12,$B30),'BdD Maq'!$Y:$Y,'BdD Maq'!AY:AY),XLOOKUP(CONCAT($D$11,$B30),'BdD Serv'!$S:$S,'BdD Serv'!AR:AR)),"")</f>
      </c>
      <c r="AR30" s="64">
        <f t="array" ref="AR30">IFERROR(IF($D$11="",XLOOKUP(CONCAT($D$12,$B30),'BdD Maq'!$Y:$Y,'BdD Maq'!AZ:AZ),XLOOKUP(CONCAT($D$11,$B30),'BdD Serv'!$S:$S,'BdD Serv'!AS:AS)),"")</f>
      </c>
      <c r="AS30" s="64">
        <f t="array" ref="AS30">IFERROR(IF($D$11="",XLOOKUP(CONCAT($D$12,$B30),'BdD Maq'!$Y:$Y,'BdD Maq'!BA:BA),XLOOKUP(CONCAT($D$11,$B30),'BdD Serv'!$S:$S,'BdD Serv'!AT:AT)),"")</f>
      </c>
      <c r="AT30" s="64">
        <f t="array" ref="AT30">IFERROR(IF($D$11="",XLOOKUP(CONCAT($D$12,$B30),'BdD Maq'!$Y:$Y,'BdD Maq'!BB:BB),XLOOKUP(CONCAT($D$11,$B30),'BdD Serv'!$S:$S,'BdD Serv'!AU:AU)),"")</f>
      </c>
      <c r="AU30" s="64">
        <f t="array" ref="AU30">IFERROR(IF($D$11="",XLOOKUP(CONCAT($D$12,$B30),'BdD Maq'!$Y:$Y,'BdD Maq'!BC:BC),XLOOKUP(CONCAT($D$11,$B30),'BdD Serv'!$S:$S,'BdD Serv'!AV:AV)),"")</f>
      </c>
      <c r="AV30" s="64">
        <f t="array" ref="AV30">IFERROR(IF($D$11="",XLOOKUP(CONCAT($D$12,$B30),'BdD Maq'!$Y:$Y,'BdD Maq'!BD:BD),XLOOKUP(CONCAT($D$11,$B30),'BdD Serv'!$S:$S,'BdD Serv'!AW:AW)),"")</f>
      </c>
      <c r="AW30" s="64">
        <f t="array" ref="AW30">IFERROR(IF($D$11="",XLOOKUP(CONCAT($D$12,$B30),'BdD Maq'!$Y:$Y,'BdD Maq'!BE:BE),XLOOKUP(CONCAT($D$11,$B30),'BdD Serv'!$S:$S,'BdD Serv'!AX:AX)),"")</f>
      </c>
      <c r="AX30" s="64">
        <f t="array" ref="AX30">IFERROR(IF($D$11="",XLOOKUP(CONCAT($D$12,$B30),'BdD Maq'!$Y:$Y,'BdD Maq'!BF:BF),XLOOKUP(CONCAT($D$11,$B30),'BdD Serv'!$S:$S,'BdD Serv'!AY:AY)),"")</f>
      </c>
      <c r="AY30" s="64">
        <f t="array" ref="AY30">IFERROR(IF($D$11="",XLOOKUP(CONCAT($D$12,$B30),'BdD Maq'!$Y:$Y,'BdD Maq'!BG:BG),XLOOKUP(CONCAT($D$11,$B30),'BdD Serv'!$S:$S,'BdD Serv'!AZ:AZ)),"")</f>
      </c>
      <c r="AZ30" s="64">
        <f t="array" ref="AZ30">IFERROR(IF($D$11="",XLOOKUP(CONCAT($D$12,$B30),'BdD Maq'!$Y:$Y,'BdD Maq'!BH:BH),XLOOKUP(CONCAT($D$11,$B30),'BdD Serv'!$S:$S,'BdD Serv'!BA:BA)),"")</f>
      </c>
      <c r="BA30" s="64">
        <f t="array" ref="BA30">IFERROR(IF($D$11="",XLOOKUP(CONCAT($D$12,$B30),'BdD Maq'!$Y:$Y,'BdD Maq'!BI:BI),XLOOKUP(CONCAT($D$11,$B30),'BdD Serv'!$S:$S,'BdD Serv'!BB:BB)),"")</f>
      </c>
      <c r="BB30" s="8"/>
      <c r="BC30" s="8"/>
      <c r="BD30" s="13"/>
      <c r="BE30" s="64">
        <f t="array" ref="BE30">IFERROR(IF($D$11="",XLOOKUP(CONCAT($D$12,$B30),'BdD Maq'!$Y:$Y,'BdD Maq'!BM:BM),XLOOKUP(CONCAT($D$11,$B30),'BdD Serv'!$S:$S,'BdD Serv'!BF:BF)),"")</f>
      </c>
      <c r="BF30" s="64">
        <f t="array" ref="BF30">IFERROR(IF($D$11="",XLOOKUP(CONCAT($D$12,$B30),'BdD Maq'!$Y:$Y,'BdD Maq'!BN:BN),XLOOKUP(CONCAT($D$11,$B30),'BdD Serv'!$S:$S,'BdD Serv'!BG:BG)),"")</f>
      </c>
      <c r="BG30" s="64">
        <f t="array" ref="BG30">IFERROR(IF($D$11="",XLOOKUP(CONCAT($D$12,$B30),'BdD Maq'!$Y:$Y,'BdD Maq'!BO:BO),XLOOKUP(CONCAT($D$11,$B30),'BdD Serv'!$S:$S,'BdD Serv'!BH:BH)),"")</f>
      </c>
      <c r="BH30" s="64">
        <f t="array" ref="BH30">IFERROR(IF($D$11="",XLOOKUP(CONCAT($D$12,$B30),'BdD Maq'!$Y:$Y,'BdD Maq'!BP:BP),XLOOKUP(CONCAT($D$11,$B30),'BdD Serv'!$S:$S,'BdD Serv'!BI:BI)),"")</f>
      </c>
      <c r="BI30" s="64">
        <f t="array" ref="BI30">IFERROR(IF($D$11="",XLOOKUP(CONCAT($D$12,$B30),'BdD Maq'!$Y:$Y,'BdD Maq'!BQ:BQ),XLOOKUP(CONCAT($D$11,$B30),'BdD Serv'!$S:$S,'BdD Serv'!BJ:BJ)),"")</f>
      </c>
      <c r="BJ30" s="64">
        <f t="array" ref="BJ30">IFERROR(IF($D$11="",XLOOKUP(CONCAT($D$12,$B30),'BdD Maq'!$Y:$Y,'BdD Maq'!BR:BR),XLOOKUP(CONCAT($D$11,$B30),'BdD Serv'!$S:$S,'BdD Serv'!BK:BK)),"")</f>
      </c>
      <c r="BK30" s="64">
        <f t="array" ref="BK30">IFERROR(IF($D$11="",XLOOKUP(CONCAT($D$12,$B30),'BdD Maq'!$Y:$Y,'BdD Maq'!BS:BS),XLOOKUP(CONCAT($D$11,$B30),'BdD Serv'!$S:$S,'BdD Serv'!BL:BL)),"")</f>
      </c>
      <c r="BL30" s="64">
        <f t="array" ref="BL30">IFERROR(IF($D$11="",XLOOKUP(CONCAT($D$12,$B30),'BdD Maq'!$Y:$Y,'BdD Maq'!BT:BT),XLOOKUP(CONCAT($D$11,$B30),'BdD Serv'!$S:$S,'BdD Serv'!BM:BM)),"")</f>
      </c>
      <c r="BM30" s="64">
        <f t="array" ref="BM30">IFERROR(IF($D$11="",XLOOKUP(CONCAT($D$12,$B30),'BdD Maq'!$Y:$Y,'BdD Maq'!BU:BU),XLOOKUP(CONCAT($D$11,$B30),'BdD Serv'!$S:$S,'BdD Serv'!BN:BN)),"")</f>
      </c>
      <c r="BN30" s="64">
        <f t="array" ref="BN30">IFERROR(IF($D$11="",XLOOKUP(CONCAT($D$12,$B30),'BdD Maq'!$Y:$Y,'BdD Maq'!BV:BV),XLOOKUP(CONCAT($D$11,$B30),'BdD Serv'!$S:$S,'BdD Serv'!BO:BO)),"")</f>
      </c>
      <c r="BO30" s="64">
        <f t="array" ref="BO30">IFERROR(IF($D$11="",XLOOKUP(CONCAT($D$12,$B30),'BdD Maq'!$Y:$Y,'BdD Maq'!BW:BW),XLOOKUP(CONCAT($D$11,$B30),'BdD Serv'!$S:$S,'BdD Serv'!BP:BP)),"")</f>
      </c>
      <c r="BP30" s="64">
        <f t="array" ref="BP30">IFERROR(IF($D$11="",XLOOKUP(CONCAT($D$12,$B30),'BdD Maq'!$Y:$Y,'BdD Maq'!BX:BX),XLOOKUP(CONCAT($D$11,$B30),'BdD Serv'!$S:$S,'BdD Serv'!BQ:BQ)),"")</f>
      </c>
      <c r="BQ30" s="64">
        <f t="array" ref="BQ30">IFERROR(IF($D$11="",XLOOKUP(CONCAT($D$12,$B30),'BdD Maq'!$Y:$Y,'BdD Maq'!BY:BY),XLOOKUP(CONCAT($D$11,$B30),'BdD Serv'!$S:$S,'BdD Serv'!BR:BR)),"")</f>
      </c>
      <c r="BR30" s="64">
        <f t="array" ref="BR30">IFERROR(IF($D$11="",XLOOKUP(CONCAT($D$12,$B30),'BdD Maq'!$Y:$Y,'BdD Maq'!BZ:BZ),XLOOKUP(CONCAT($D$11,$B30),'BdD Serv'!$S:$S,'BdD Serv'!BS:BS)),"")</f>
      </c>
      <c r="BS30" s="64">
        <f t="array" ref="BS30">IFERROR(IF($D$11="",XLOOKUP(CONCAT($D$12,$B30),'BdD Maq'!$Y:$Y,'BdD Maq'!CA:CA),XLOOKUP(CONCAT($D$11,$B30),'BdD Serv'!$S:$S,'BdD Serv'!BT:BT)),"")</f>
      </c>
      <c r="BT30" s="64">
        <f t="array" ref="BT30">IFERROR(IF($D$11="",XLOOKUP(CONCAT($D$12,$B30),'BdD Maq'!$Y:$Y,'BdD Maq'!CB:CB),XLOOKUP(CONCAT($D$11,$B30),'BdD Serv'!$S:$S,'BdD Serv'!BU:BU)),"")</f>
      </c>
      <c r="BU30" s="64">
        <f t="array" ref="BU30">IFERROR(IF($D$11="",XLOOKUP(CONCAT($D$12,$B30),'BdD Maq'!$Y:$Y,'BdD Maq'!CC:CC),XLOOKUP(CONCAT($D$11,$B30),'BdD Serv'!$S:$S,'BdD Serv'!BV:BV)),"")</f>
      </c>
      <c r="BV30" s="64">
        <f t="array" ref="BV30">IFERROR(IF($D$11="",XLOOKUP(CONCAT($D$12,$B30),'BdD Maq'!$Y:$Y,'BdD Maq'!CD:CD),XLOOKUP(CONCAT($D$11,$B30),'BdD Serv'!$S:$S,'BdD Serv'!BW:BW)),"")</f>
      </c>
      <c r="BW30" s="64">
        <f t="array" ref="BW30">IFERROR(IF($D$11="",XLOOKUP(CONCAT($D$12,$B30),'BdD Maq'!$Y:$Y,'BdD Maq'!CE:CE),XLOOKUP(CONCAT($D$11,$B30),'BdD Serv'!$S:$S,'BdD Serv'!BX:BX)),"")</f>
      </c>
      <c r="BX30" s="64">
        <f t="array" ref="BX30">IFERROR(IF($D$11="",XLOOKUP(CONCAT($D$12,$B30),'BdD Maq'!$Y:$Y,'BdD Maq'!CF:CF),XLOOKUP(CONCAT($D$11,$B30),'BdD Serv'!$S:$S,'BdD Serv'!BY:BY)),"")</f>
      </c>
      <c r="BY30" s="64">
        <f t="array" ref="BY30">IFERROR(IF($D$11="",XLOOKUP(CONCAT($D$12,$B30),'BdD Maq'!$Y:$Y,'BdD Maq'!CG:CG),XLOOKUP(CONCAT($D$11,$B30),'BdD Serv'!$S:$S,'BdD Serv'!BZ:BZ)),"")</f>
      </c>
      <c r="BZ30" s="64">
        <f t="array" ref="BZ30">IFERROR(IF($D$11="",XLOOKUP(CONCAT($D$12,$B30),'BdD Maq'!$Y:$Y,'BdD Maq'!CH:CH),XLOOKUP(CONCAT($D$11,$B30),'BdD Serv'!$S:$S,'BdD Serv'!CA:CA)),"")</f>
      </c>
      <c r="CA30" s="64">
        <f t="array" ref="CA30">IFERROR(IF($D$11="",XLOOKUP(CONCAT($D$12,$B30),'BdD Maq'!$Y:$Y,'BdD Maq'!CI:CI),XLOOKUP(CONCAT($D$11,$B30),'BdD Serv'!$S:$S,'BdD Serv'!CB:CB)),"")</f>
      </c>
      <c r="CB30" s="64">
        <f t="array" ref="CB30">IFERROR(IF($D$11="",XLOOKUP(CONCAT($D$12,$B30),'BdD Maq'!$Y:$Y,'BdD Maq'!CJ:CJ),XLOOKUP(CONCAT($D$11,$B30),'BdD Serv'!$S:$S,'BdD Serv'!CC:CC)),"")</f>
      </c>
      <c r="CC30" s="64">
        <f t="array" ref="CC30">IFERROR(IF($D$11="",XLOOKUP(CONCAT($D$12,$B30),'BdD Maq'!$Y:$Y,'BdD Maq'!CK:CK),XLOOKUP(CONCAT($D$11,$B30),'BdD Serv'!$S:$S,'BdD Serv'!CD:CD)),"")</f>
      </c>
      <c r="CD30" s="64">
        <f t="array" ref="CD30">IFERROR(IF($D$11="",XLOOKUP(CONCAT($D$12,$B30),'BdD Maq'!$Y:$Y,'BdD Maq'!CL:CL),XLOOKUP(CONCAT($D$11,$B30),'BdD Serv'!$S:$S,'BdD Serv'!CE:CE)),"")</f>
      </c>
      <c r="CE30" s="64">
        <f t="array" ref="CE30">IFERROR(IF($D$11="",XLOOKUP(CONCAT($D$12,$B30),'BdD Maq'!$Y:$Y,'BdD Maq'!CM:CM),XLOOKUP(CONCAT($D$11,$B30),'BdD Serv'!$S:$S,'BdD Serv'!CF:CF)),"")</f>
      </c>
      <c r="CF30" s="64">
        <f t="array" ref="CF30">IFERROR(IF($D$11="",XLOOKUP(CONCAT($D$12,$B30),'BdD Maq'!$Y:$Y,'BdD Maq'!CN:CN),XLOOKUP(CONCAT($D$11,$B30),'BdD Serv'!$S:$S,'BdD Serv'!CG:CG)),"")</f>
      </c>
      <c r="CG30" s="64">
        <f t="array" ref="CG30">IFERROR(IF($D$11="",XLOOKUP(CONCAT($D$12,$B30),'BdD Maq'!$Y:$Y,'BdD Maq'!CO:CO),XLOOKUP(CONCAT($D$11,$B30),'BdD Serv'!$S:$S,'BdD Serv'!CH:CH)),"")</f>
      </c>
      <c r="CH30" s="64">
        <f t="array" ref="CH30">IFERROR(IF($D$11="",XLOOKUP(CONCAT($D$12,$B30),'BdD Maq'!$Y:$Y,'BdD Maq'!CP:CP),XLOOKUP(CONCAT($D$11,$B30),'BdD Serv'!$S:$S,'BdD Serv'!CI:CI)),"")</f>
      </c>
      <c r="CI30" s="64">
        <f t="array" ref="CI30">IFERROR(IF($D$11="",XLOOKUP(CONCAT($D$12,$B30),'BdD Maq'!$Y:$Y,'BdD Maq'!CQ:CQ),XLOOKUP(CONCAT($D$11,$B30),'BdD Serv'!$S:$S,'BdD Serv'!CJ:CJ)),"")</f>
      </c>
      <c r="CJ30" s="64">
        <f t="array" ref="CJ30">IFERROR(IF($D$11="",XLOOKUP(CONCAT($D$12,$B30),'BdD Maq'!$Y:$Y,'BdD Maq'!CR:CR),XLOOKUP(CONCAT($D$11,$B30),'BdD Serv'!$S:$S,'BdD Serv'!CK:CK)),"")</f>
      </c>
      <c r="CK30" s="64">
        <f t="array" ref="CK30">IFERROR(IF($D$11="",XLOOKUP(CONCAT($D$12,$B30),'BdD Maq'!$Y:$Y,'BdD Maq'!CS:CS),XLOOKUP(CONCAT($D$11,$B30),'BdD Serv'!$S:$S,'BdD Serv'!CL:CL)),"")</f>
      </c>
      <c r="CL30" s="64">
        <f t="array" ref="CL30">IFERROR(IF($D$11="",XLOOKUP(CONCAT($D$12,$B30),'BdD Maq'!$Y:$Y,'BdD Maq'!CT:CT),XLOOKUP(CONCAT($D$11,$B30),'BdD Serv'!$S:$S,'BdD Serv'!CM:CM)),"")</f>
      </c>
    </row>
    <row r="31" ht="15.75" customHeight="1">
      <c r="A31" s="45"/>
      <c r="B31" s="43">
        <f t="shared" si="1"/>
      </c>
      <c r="C31" s="68">
        <f t="array" ref="C31">IFERROR(IF($D$11="",XLOOKUP(CONCAT($D$12,B31),'BdD Maq'!Y:Y,'BdD Maq'!D:D),XLOOKUP(CONCAT($D$11,B31),'BdD Serv'!S:S,'BdD Serv'!D:D)),"")</f>
      </c>
      <c r="D31" s="64">
        <f t="array" ref="D31">IFERROR(IF($D$11="",XLOOKUP(CONCAT($D$12,B31),'BdD Maq'!Y:Y,'BdD Maq'!I:I),XLOOKUP(CONCAT($D$11,B31),'BdD Serv'!S:S,'BdD Serv'!I:I)),"")</f>
      </c>
      <c r="E31" s="67">
        <f t="array" ref="E31">IFERROR(IF($D$11="",XLOOKUP(CONCAT($D$12,B31),'BdD Maq'!Y:Y,'BdD Maq'!H:H),XLOOKUP(CONCAT($D$11,B31),'BdD Serv'!S:S,'BdD Serv'!H:H)),"")</f>
      </c>
      <c r="F31" s="66">
        <f t="array" ref="F31">IFERROR(IF($D$11="",XLOOKUP(CONCAT($D$12,B31),'BdD Maq'!Y:Y,'BdD Maq'!R:R),XLOOKUP(CONCAT($D$11,B31),'BdD Serv'!S:S,'BdD Serv'!R:R)),"")</f>
      </c>
      <c r="G31" s="66">
        <f t="array" ref="G31">IFERROR(IF($D$11="",XLOOKUP(CONCAT($D$12,B31),'BdD Maq'!Y:Y,'BdD Maq'!E:E),XLOOKUP(CONCAT($D$11,B31),'BdD Serv'!S:S,'BdD Serv'!E:E)),"")</f>
      </c>
      <c r="H31" s="61"/>
      <c r="I31" s="62"/>
      <c r="J31" s="61"/>
      <c r="K31" s="62"/>
      <c r="L31" s="61"/>
      <c r="M31" s="62"/>
      <c r="N31" s="61"/>
      <c r="O31" s="62"/>
      <c r="P31" s="13"/>
      <c r="Q31" s="55"/>
      <c r="R31" s="55"/>
      <c r="S31" s="13"/>
      <c r="T31" s="64">
        <f t="array" ref="T31">IFERROR(IF($D$11="",XLOOKUP(CONCAT($D$12,$B31),'BdD Maq'!$Y:$Y,'BdD Maq'!AB:AB),XLOOKUP(CONCAT($D$11,$B31),'BdD Serv'!$S:$S,'BdD Serv'!U:U)),"")</f>
      </c>
      <c r="U31" s="64">
        <f t="array" ref="U31">IFERROR(IF($D$11="",XLOOKUP(CONCAT($D$12,$B31),'BdD Maq'!$Y:$Y,'BdD Maq'!AC:AC),XLOOKUP(CONCAT($D$11,$B31),'BdD Serv'!$S:$S,'BdD Serv'!V:V)),"")</f>
      </c>
      <c r="V31" s="64">
        <f t="array" ref="V31">IFERROR(IF($D$11="",XLOOKUP(CONCAT($D$12,$B31),'BdD Maq'!$Y:$Y,'BdD Maq'!AD:AD),XLOOKUP(CONCAT($D$11,$B31),'BdD Serv'!$S:$S,'BdD Serv'!W:W)),"")</f>
      </c>
      <c r="W31" s="64">
        <f t="array" ref="W31">IFERROR(IF($D$11="",XLOOKUP(CONCAT($D$12,$B31),'BdD Maq'!$Y:$Y,'BdD Maq'!AE:AE),XLOOKUP(CONCAT($D$11,$B31),'BdD Serv'!$S:$S,'BdD Serv'!X:X)),"")</f>
      </c>
      <c r="X31" s="64">
        <f t="array" ref="X31">IFERROR(IF($D$11="",XLOOKUP(CONCAT($D$12,$B31),'BdD Maq'!$Y:$Y,'BdD Maq'!AF:AF),XLOOKUP(CONCAT($D$11,$B31),'BdD Serv'!$S:$S,'BdD Serv'!Y:Y)),"")</f>
      </c>
      <c r="Y31" s="64">
        <f t="array" ref="Y31">IFERROR(IF($D$11="",XLOOKUP(CONCAT($D$12,$B31),'BdD Maq'!$Y:$Y,'BdD Maq'!AG:AG),XLOOKUP(CONCAT($D$11,$B31),'BdD Serv'!$S:$S,'BdD Serv'!Z:Z)),"")</f>
      </c>
      <c r="Z31" s="64">
        <f t="array" ref="Z31">IFERROR(IF($D$11="",XLOOKUP(CONCAT($D$12,$B31),'BdD Maq'!$Y:$Y,'BdD Maq'!AH:AH),XLOOKUP(CONCAT($D$11,$B31),'BdD Serv'!$S:$S,'BdD Serv'!AA:AA)),"")</f>
      </c>
      <c r="AA31" s="64">
        <f t="array" ref="AA31">IFERROR(IF($D$11="",XLOOKUP(CONCAT($D$12,$B31),'BdD Maq'!$Y:$Y,'BdD Maq'!AI:AI),XLOOKUP(CONCAT($D$11,$B31),'BdD Serv'!$S:$S,'BdD Serv'!AB:AB)),"")</f>
      </c>
      <c r="AB31" s="64">
        <f t="array" ref="AB31">IFERROR(IF($D$11="",XLOOKUP(CONCAT($D$12,$B31),'BdD Maq'!$Y:$Y,'BdD Maq'!AJ:AJ),XLOOKUP(CONCAT($D$11,$B31),'BdD Serv'!$S:$S,'BdD Serv'!AC:AC)),"")</f>
      </c>
      <c r="AC31" s="64">
        <f t="array" ref="AC31">IFERROR(IF($D$11="",XLOOKUP(CONCAT($D$12,$B31),'BdD Maq'!$Y:$Y,'BdD Maq'!AK:AK),XLOOKUP(CONCAT($D$11,$B31),'BdD Serv'!$S:$S,'BdD Serv'!AD:AD)),"")</f>
      </c>
      <c r="AD31" s="64">
        <f t="array" ref="AD31">IFERROR(IF($D$11="",XLOOKUP(CONCAT($D$12,$B31),'BdD Maq'!$Y:$Y,'BdD Maq'!AL:AL),XLOOKUP(CONCAT($D$11,$B31),'BdD Serv'!$S:$S,'BdD Serv'!AE:AE)),"")</f>
      </c>
      <c r="AE31" s="64">
        <f t="array" ref="AE31">IFERROR(IF($D$11="",XLOOKUP(CONCAT($D$12,$B31),'BdD Maq'!$Y:$Y,'BdD Maq'!AM:AM),XLOOKUP(CONCAT($D$11,$B31),'BdD Serv'!$S:$S,'BdD Serv'!AF:AF)),"")</f>
      </c>
      <c r="AF31" s="64">
        <f t="array" ref="AF31">IFERROR(IF($D$11="",XLOOKUP(CONCAT($D$12,$B31),'BdD Maq'!$Y:$Y,'BdD Maq'!AN:AN),XLOOKUP(CONCAT($D$11,$B31),'BdD Serv'!$S:$S,'BdD Serv'!AG:AG)),"")</f>
      </c>
      <c r="AG31" s="64">
        <f t="array" ref="AG31">IFERROR(IF($D$11="",XLOOKUP(CONCAT($D$12,$B31),'BdD Maq'!$Y:$Y,'BdD Maq'!AO:AO),XLOOKUP(CONCAT($D$11,$B31),'BdD Serv'!$S:$S,'BdD Serv'!AH:AH)),"")</f>
      </c>
      <c r="AH31" s="64">
        <f t="array" ref="AH31">IFERROR(IF($D$11="",XLOOKUP(CONCAT($D$12,$B31),'BdD Maq'!$Y:$Y,'BdD Maq'!AP:AP),XLOOKUP(CONCAT($D$11,$B31),'BdD Serv'!$S:$S,'BdD Serv'!AI:AI)),"")</f>
      </c>
      <c r="AI31" s="64">
        <f t="array" ref="AI31">IFERROR(IF($D$11="",XLOOKUP(CONCAT($D$12,$B31),'BdD Maq'!$Y:$Y,'BdD Maq'!AQ:AQ),XLOOKUP(CONCAT($D$11,$B31),'BdD Serv'!$S:$S,'BdD Serv'!AJ:AJ)),"")</f>
      </c>
      <c r="AJ31" s="64">
        <f t="array" ref="AJ31">IFERROR(IF($D$11="",XLOOKUP(CONCAT($D$12,$B31),'BdD Maq'!$Y:$Y,'BdD Maq'!AR:AR),XLOOKUP(CONCAT($D$11,$B31),'BdD Serv'!$S:$S,'BdD Serv'!AK:AK)),"")</f>
      </c>
      <c r="AK31" s="64">
        <f t="array" ref="AK31">IFERROR(IF($D$11="",XLOOKUP(CONCAT($D$12,$B31),'BdD Maq'!$Y:$Y,'BdD Maq'!AS:AS),XLOOKUP(CONCAT($D$11,$B31),'BdD Serv'!$S:$S,'BdD Serv'!AL:AL)),"")</f>
      </c>
      <c r="AL31" s="64">
        <f t="array" ref="AL31">IFERROR(IF($D$11="",XLOOKUP(CONCAT($D$12,$B31),'BdD Maq'!$Y:$Y,'BdD Maq'!AT:AT),XLOOKUP(CONCAT($D$11,$B31),'BdD Serv'!$S:$S,'BdD Serv'!AM:AM)),"")</f>
      </c>
      <c r="AM31" s="64">
        <f t="array" ref="AM31">IFERROR(IF($D$11="",XLOOKUP(CONCAT($D$12,$B31),'BdD Maq'!$Y:$Y,'BdD Maq'!AU:AU),XLOOKUP(CONCAT($D$11,$B31),'BdD Serv'!$S:$S,'BdD Serv'!AN:AN)),"")</f>
      </c>
      <c r="AN31" s="64">
        <f t="array" ref="AN31">IFERROR(IF($D$11="",XLOOKUP(CONCAT($D$12,$B31),'BdD Maq'!$Y:$Y,'BdD Maq'!AV:AV),XLOOKUP(CONCAT($D$11,$B31),'BdD Serv'!$S:$S,'BdD Serv'!AO:AO)),"")</f>
      </c>
      <c r="AO31" s="64">
        <f t="array" ref="AO31">IFERROR(IF($D$11="",XLOOKUP(CONCAT($D$12,$B31),'BdD Maq'!$Y:$Y,'BdD Maq'!AW:AW),XLOOKUP(CONCAT($D$11,$B31),'BdD Serv'!$S:$S,'BdD Serv'!AP:AP)),"")</f>
      </c>
      <c r="AP31" s="64">
        <f t="array" ref="AP31">IFERROR(IF($D$11="",XLOOKUP(CONCAT($D$12,$B31),'BdD Maq'!$Y:$Y,'BdD Maq'!AX:AX),XLOOKUP(CONCAT($D$11,$B31),'BdD Serv'!$S:$S,'BdD Serv'!AQ:AQ)),"")</f>
      </c>
      <c r="AQ31" s="64">
        <f t="array" ref="AQ31">IFERROR(IF($D$11="",XLOOKUP(CONCAT($D$12,$B31),'BdD Maq'!$Y:$Y,'BdD Maq'!AY:AY),XLOOKUP(CONCAT($D$11,$B31),'BdD Serv'!$S:$S,'BdD Serv'!AR:AR)),"")</f>
      </c>
      <c r="AR31" s="64">
        <f t="array" ref="AR31">IFERROR(IF($D$11="",XLOOKUP(CONCAT($D$12,$B31),'BdD Maq'!$Y:$Y,'BdD Maq'!AZ:AZ),XLOOKUP(CONCAT($D$11,$B31),'BdD Serv'!$S:$S,'BdD Serv'!AS:AS)),"")</f>
      </c>
      <c r="AS31" s="64">
        <f t="array" ref="AS31">IFERROR(IF($D$11="",XLOOKUP(CONCAT($D$12,$B31),'BdD Maq'!$Y:$Y,'BdD Maq'!BA:BA),XLOOKUP(CONCAT($D$11,$B31),'BdD Serv'!$S:$S,'BdD Serv'!AT:AT)),"")</f>
      </c>
      <c r="AT31" s="64">
        <f t="array" ref="AT31">IFERROR(IF($D$11="",XLOOKUP(CONCAT($D$12,$B31),'BdD Maq'!$Y:$Y,'BdD Maq'!BB:BB),XLOOKUP(CONCAT($D$11,$B31),'BdD Serv'!$S:$S,'BdD Serv'!AU:AU)),"")</f>
      </c>
      <c r="AU31" s="64">
        <f t="array" ref="AU31">IFERROR(IF($D$11="",XLOOKUP(CONCAT($D$12,$B31),'BdD Maq'!$Y:$Y,'BdD Maq'!BC:BC),XLOOKUP(CONCAT($D$11,$B31),'BdD Serv'!$S:$S,'BdD Serv'!AV:AV)),"")</f>
      </c>
      <c r="AV31" s="64">
        <f t="array" ref="AV31">IFERROR(IF($D$11="",XLOOKUP(CONCAT($D$12,$B31),'BdD Maq'!$Y:$Y,'BdD Maq'!BD:BD),XLOOKUP(CONCAT($D$11,$B31),'BdD Serv'!$S:$S,'BdD Serv'!AW:AW)),"")</f>
      </c>
      <c r="AW31" s="64">
        <f t="array" ref="AW31">IFERROR(IF($D$11="",XLOOKUP(CONCAT($D$12,$B31),'BdD Maq'!$Y:$Y,'BdD Maq'!BE:BE),XLOOKUP(CONCAT($D$11,$B31),'BdD Serv'!$S:$S,'BdD Serv'!AX:AX)),"")</f>
      </c>
      <c r="AX31" s="64">
        <f t="array" ref="AX31">IFERROR(IF($D$11="",XLOOKUP(CONCAT($D$12,$B31),'BdD Maq'!$Y:$Y,'BdD Maq'!BF:BF),XLOOKUP(CONCAT($D$11,$B31),'BdD Serv'!$S:$S,'BdD Serv'!AY:AY)),"")</f>
      </c>
      <c r="AY31" s="64">
        <f t="array" ref="AY31">IFERROR(IF($D$11="",XLOOKUP(CONCAT($D$12,$B31),'BdD Maq'!$Y:$Y,'BdD Maq'!BG:BG),XLOOKUP(CONCAT($D$11,$B31),'BdD Serv'!$S:$S,'BdD Serv'!AZ:AZ)),"")</f>
      </c>
      <c r="AZ31" s="64">
        <f t="array" ref="AZ31">IFERROR(IF($D$11="",XLOOKUP(CONCAT($D$12,$B31),'BdD Maq'!$Y:$Y,'BdD Maq'!BH:BH),XLOOKUP(CONCAT($D$11,$B31),'BdD Serv'!$S:$S,'BdD Serv'!BA:BA)),"")</f>
      </c>
      <c r="BA31" s="64">
        <f t="array" ref="BA31">IFERROR(IF($D$11="",XLOOKUP(CONCAT($D$12,$B31),'BdD Maq'!$Y:$Y,'BdD Maq'!BI:BI),XLOOKUP(CONCAT($D$11,$B31),'BdD Serv'!$S:$S,'BdD Serv'!BB:BB)),"")</f>
      </c>
      <c r="BB31" s="8"/>
      <c r="BC31" s="8"/>
      <c r="BD31" s="13"/>
      <c r="BE31" s="64">
        <f t="array" ref="BE31">IFERROR(IF($D$11="",XLOOKUP(CONCAT($D$12,$B31),'BdD Maq'!$Y:$Y,'BdD Maq'!BM:BM),XLOOKUP(CONCAT($D$11,$B31),'BdD Serv'!$S:$S,'BdD Serv'!BF:BF)),"")</f>
      </c>
      <c r="BF31" s="64">
        <f t="array" ref="BF31">IFERROR(IF($D$11="",XLOOKUP(CONCAT($D$12,$B31),'BdD Maq'!$Y:$Y,'BdD Maq'!BN:BN),XLOOKUP(CONCAT($D$11,$B31),'BdD Serv'!$S:$S,'BdD Serv'!BG:BG)),"")</f>
      </c>
      <c r="BG31" s="64">
        <f t="array" ref="BG31">IFERROR(IF($D$11="",XLOOKUP(CONCAT($D$12,$B31),'BdD Maq'!$Y:$Y,'BdD Maq'!BO:BO),XLOOKUP(CONCAT($D$11,$B31),'BdD Serv'!$S:$S,'BdD Serv'!BH:BH)),"")</f>
      </c>
      <c r="BH31" s="64">
        <f t="array" ref="BH31">IFERROR(IF($D$11="",XLOOKUP(CONCAT($D$12,$B31),'BdD Maq'!$Y:$Y,'BdD Maq'!BP:BP),XLOOKUP(CONCAT($D$11,$B31),'BdD Serv'!$S:$S,'BdD Serv'!BI:BI)),"")</f>
      </c>
      <c r="BI31" s="64">
        <f t="array" ref="BI31">IFERROR(IF($D$11="",XLOOKUP(CONCAT($D$12,$B31),'BdD Maq'!$Y:$Y,'BdD Maq'!BQ:BQ),XLOOKUP(CONCAT($D$11,$B31),'BdD Serv'!$S:$S,'BdD Serv'!BJ:BJ)),"")</f>
      </c>
      <c r="BJ31" s="64">
        <f t="array" ref="BJ31">IFERROR(IF($D$11="",XLOOKUP(CONCAT($D$12,$B31),'BdD Maq'!$Y:$Y,'BdD Maq'!BR:BR),XLOOKUP(CONCAT($D$11,$B31),'BdD Serv'!$S:$S,'BdD Serv'!BK:BK)),"")</f>
      </c>
      <c r="BK31" s="64">
        <f t="array" ref="BK31">IFERROR(IF($D$11="",XLOOKUP(CONCAT($D$12,$B31),'BdD Maq'!$Y:$Y,'BdD Maq'!BS:BS),XLOOKUP(CONCAT($D$11,$B31),'BdD Serv'!$S:$S,'BdD Serv'!BL:BL)),"")</f>
      </c>
      <c r="BL31" s="64">
        <f t="array" ref="BL31">IFERROR(IF($D$11="",XLOOKUP(CONCAT($D$12,$B31),'BdD Maq'!$Y:$Y,'BdD Maq'!BT:BT),XLOOKUP(CONCAT($D$11,$B31),'BdD Serv'!$S:$S,'BdD Serv'!BM:BM)),"")</f>
      </c>
      <c r="BM31" s="64">
        <f t="array" ref="BM31">IFERROR(IF($D$11="",XLOOKUP(CONCAT($D$12,$B31),'BdD Maq'!$Y:$Y,'BdD Maq'!BU:BU),XLOOKUP(CONCAT($D$11,$B31),'BdD Serv'!$S:$S,'BdD Serv'!BN:BN)),"")</f>
      </c>
      <c r="BN31" s="64">
        <f t="array" ref="BN31">IFERROR(IF($D$11="",XLOOKUP(CONCAT($D$12,$B31),'BdD Maq'!$Y:$Y,'BdD Maq'!BV:BV),XLOOKUP(CONCAT($D$11,$B31),'BdD Serv'!$S:$S,'BdD Serv'!BO:BO)),"")</f>
      </c>
      <c r="BO31" s="64">
        <f t="array" ref="BO31">IFERROR(IF($D$11="",XLOOKUP(CONCAT($D$12,$B31),'BdD Maq'!$Y:$Y,'BdD Maq'!BW:BW),XLOOKUP(CONCAT($D$11,$B31),'BdD Serv'!$S:$S,'BdD Serv'!BP:BP)),"")</f>
      </c>
      <c r="BP31" s="64">
        <f t="array" ref="BP31">IFERROR(IF($D$11="",XLOOKUP(CONCAT($D$12,$B31),'BdD Maq'!$Y:$Y,'BdD Maq'!BX:BX),XLOOKUP(CONCAT($D$11,$B31),'BdD Serv'!$S:$S,'BdD Serv'!BQ:BQ)),"")</f>
      </c>
      <c r="BQ31" s="64">
        <f t="array" ref="BQ31">IFERROR(IF($D$11="",XLOOKUP(CONCAT($D$12,$B31),'BdD Maq'!$Y:$Y,'BdD Maq'!BY:BY),XLOOKUP(CONCAT($D$11,$B31),'BdD Serv'!$S:$S,'BdD Serv'!BR:BR)),"")</f>
      </c>
      <c r="BR31" s="64">
        <f t="array" ref="BR31">IFERROR(IF($D$11="",XLOOKUP(CONCAT($D$12,$B31),'BdD Maq'!$Y:$Y,'BdD Maq'!BZ:BZ),XLOOKUP(CONCAT($D$11,$B31),'BdD Serv'!$S:$S,'BdD Serv'!BS:BS)),"")</f>
      </c>
      <c r="BS31" s="64">
        <f t="array" ref="BS31">IFERROR(IF($D$11="",XLOOKUP(CONCAT($D$12,$B31),'BdD Maq'!$Y:$Y,'BdD Maq'!CA:CA),XLOOKUP(CONCAT($D$11,$B31),'BdD Serv'!$S:$S,'BdD Serv'!BT:BT)),"")</f>
      </c>
      <c r="BT31" s="64">
        <f t="array" ref="BT31">IFERROR(IF($D$11="",XLOOKUP(CONCAT($D$12,$B31),'BdD Maq'!$Y:$Y,'BdD Maq'!CB:CB),XLOOKUP(CONCAT($D$11,$B31),'BdD Serv'!$S:$S,'BdD Serv'!BU:BU)),"")</f>
      </c>
      <c r="BU31" s="64">
        <f t="array" ref="BU31">IFERROR(IF($D$11="",XLOOKUP(CONCAT($D$12,$B31),'BdD Maq'!$Y:$Y,'BdD Maq'!CC:CC),XLOOKUP(CONCAT($D$11,$B31),'BdD Serv'!$S:$S,'BdD Serv'!BV:BV)),"")</f>
      </c>
      <c r="BV31" s="64">
        <f t="array" ref="BV31">IFERROR(IF($D$11="",XLOOKUP(CONCAT($D$12,$B31),'BdD Maq'!$Y:$Y,'BdD Maq'!CD:CD),XLOOKUP(CONCAT($D$11,$B31),'BdD Serv'!$S:$S,'BdD Serv'!BW:BW)),"")</f>
      </c>
      <c r="BW31" s="64">
        <f t="array" ref="BW31">IFERROR(IF($D$11="",XLOOKUP(CONCAT($D$12,$B31),'BdD Maq'!$Y:$Y,'BdD Maq'!CE:CE),XLOOKUP(CONCAT($D$11,$B31),'BdD Serv'!$S:$S,'BdD Serv'!BX:BX)),"")</f>
      </c>
      <c r="BX31" s="64">
        <f t="array" ref="BX31">IFERROR(IF($D$11="",XLOOKUP(CONCAT($D$12,$B31),'BdD Maq'!$Y:$Y,'BdD Maq'!CF:CF),XLOOKUP(CONCAT($D$11,$B31),'BdD Serv'!$S:$S,'BdD Serv'!BY:BY)),"")</f>
      </c>
      <c r="BY31" s="64">
        <f t="array" ref="BY31">IFERROR(IF($D$11="",XLOOKUP(CONCAT($D$12,$B31),'BdD Maq'!$Y:$Y,'BdD Maq'!CG:CG),XLOOKUP(CONCAT($D$11,$B31),'BdD Serv'!$S:$S,'BdD Serv'!BZ:BZ)),"")</f>
      </c>
      <c r="BZ31" s="64">
        <f t="array" ref="BZ31">IFERROR(IF($D$11="",XLOOKUP(CONCAT($D$12,$B31),'BdD Maq'!$Y:$Y,'BdD Maq'!CH:CH),XLOOKUP(CONCAT($D$11,$B31),'BdD Serv'!$S:$S,'BdD Serv'!CA:CA)),"")</f>
      </c>
      <c r="CA31" s="64">
        <f t="array" ref="CA31">IFERROR(IF($D$11="",XLOOKUP(CONCAT($D$12,$B31),'BdD Maq'!$Y:$Y,'BdD Maq'!CI:CI),XLOOKUP(CONCAT($D$11,$B31),'BdD Serv'!$S:$S,'BdD Serv'!CB:CB)),"")</f>
      </c>
      <c r="CB31" s="64">
        <f t="array" ref="CB31">IFERROR(IF($D$11="",XLOOKUP(CONCAT($D$12,$B31),'BdD Maq'!$Y:$Y,'BdD Maq'!CJ:CJ),XLOOKUP(CONCAT($D$11,$B31),'BdD Serv'!$S:$S,'BdD Serv'!CC:CC)),"")</f>
      </c>
      <c r="CC31" s="64">
        <f t="array" ref="CC31">IFERROR(IF($D$11="",XLOOKUP(CONCAT($D$12,$B31),'BdD Maq'!$Y:$Y,'BdD Maq'!CK:CK),XLOOKUP(CONCAT($D$11,$B31),'BdD Serv'!$S:$S,'BdD Serv'!CD:CD)),"")</f>
      </c>
      <c r="CD31" s="64">
        <f t="array" ref="CD31">IFERROR(IF($D$11="",XLOOKUP(CONCAT($D$12,$B31),'BdD Maq'!$Y:$Y,'BdD Maq'!CL:CL),XLOOKUP(CONCAT($D$11,$B31),'BdD Serv'!$S:$S,'BdD Serv'!CE:CE)),"")</f>
      </c>
      <c r="CE31" s="64">
        <f t="array" ref="CE31">IFERROR(IF($D$11="",XLOOKUP(CONCAT($D$12,$B31),'BdD Maq'!$Y:$Y,'BdD Maq'!CM:CM),XLOOKUP(CONCAT($D$11,$B31),'BdD Serv'!$S:$S,'BdD Serv'!CF:CF)),"")</f>
      </c>
      <c r="CF31" s="64">
        <f t="array" ref="CF31">IFERROR(IF($D$11="",XLOOKUP(CONCAT($D$12,$B31),'BdD Maq'!$Y:$Y,'BdD Maq'!CN:CN),XLOOKUP(CONCAT($D$11,$B31),'BdD Serv'!$S:$S,'BdD Serv'!CG:CG)),"")</f>
      </c>
      <c r="CG31" s="64">
        <f t="array" ref="CG31">IFERROR(IF($D$11="",XLOOKUP(CONCAT($D$12,$B31),'BdD Maq'!$Y:$Y,'BdD Maq'!CO:CO),XLOOKUP(CONCAT($D$11,$B31),'BdD Serv'!$S:$S,'BdD Serv'!CH:CH)),"")</f>
      </c>
      <c r="CH31" s="64">
        <f t="array" ref="CH31">IFERROR(IF($D$11="",XLOOKUP(CONCAT($D$12,$B31),'BdD Maq'!$Y:$Y,'BdD Maq'!CP:CP),XLOOKUP(CONCAT($D$11,$B31),'BdD Serv'!$S:$S,'BdD Serv'!CI:CI)),"")</f>
      </c>
      <c r="CI31" s="64">
        <f t="array" ref="CI31">IFERROR(IF($D$11="",XLOOKUP(CONCAT($D$12,$B31),'BdD Maq'!$Y:$Y,'BdD Maq'!CQ:CQ),XLOOKUP(CONCAT($D$11,$B31),'BdD Serv'!$S:$S,'BdD Serv'!CJ:CJ)),"")</f>
      </c>
      <c r="CJ31" s="64">
        <f t="array" ref="CJ31">IFERROR(IF($D$11="",XLOOKUP(CONCAT($D$12,$B31),'BdD Maq'!$Y:$Y,'BdD Maq'!CR:CR),XLOOKUP(CONCAT($D$11,$B31),'BdD Serv'!$S:$S,'BdD Serv'!CK:CK)),"")</f>
      </c>
      <c r="CK31" s="64">
        <f t="array" ref="CK31">IFERROR(IF($D$11="",XLOOKUP(CONCAT($D$12,$B31),'BdD Maq'!$Y:$Y,'BdD Maq'!CS:CS),XLOOKUP(CONCAT($D$11,$B31),'BdD Serv'!$S:$S,'BdD Serv'!CL:CL)),"")</f>
      </c>
      <c r="CL31" s="64">
        <f t="array" ref="CL31">IFERROR(IF($D$11="",XLOOKUP(CONCAT($D$12,$B31),'BdD Maq'!$Y:$Y,'BdD Maq'!CT:CT),XLOOKUP(CONCAT($D$11,$B31),'BdD Serv'!$S:$S,'BdD Serv'!CM:CM)),"")</f>
      </c>
    </row>
    <row r="32" ht="15.75" customHeight="1">
      <c r="A32" s="45"/>
      <c r="B32" s="43">
        <f t="shared" si="1"/>
      </c>
      <c r="C32" s="68">
        <f t="array" ref="C32">IFERROR(IF($D$11="",XLOOKUP(CONCAT($D$12,B32),'BdD Maq'!Y:Y,'BdD Maq'!D:D),XLOOKUP(CONCAT($D$11,B32),'BdD Serv'!S:S,'BdD Serv'!D:D)),"")</f>
      </c>
      <c r="D32" s="64">
        <f t="array" ref="D32">IFERROR(IF($D$11="",XLOOKUP(CONCAT($D$12,B32),'BdD Maq'!Y:Y,'BdD Maq'!I:I),XLOOKUP(CONCAT($D$11,B32),'BdD Serv'!S:S,'BdD Serv'!I:I)),"")</f>
      </c>
      <c r="E32" s="67">
        <f t="array" ref="E32">IFERROR(IF($D$11="",XLOOKUP(CONCAT($D$12,B32),'BdD Maq'!Y:Y,'BdD Maq'!H:H),XLOOKUP(CONCAT($D$11,B32),'BdD Serv'!S:S,'BdD Serv'!H:H)),"")</f>
      </c>
      <c r="F32" s="66">
        <f t="array" ref="F32">IFERROR(IF($D$11="",XLOOKUP(CONCAT($D$12,B32),'BdD Maq'!Y:Y,'BdD Maq'!R:R),XLOOKUP(CONCAT($D$11,B32),'BdD Serv'!S:S,'BdD Serv'!R:R)),"")</f>
      </c>
      <c r="G32" s="66">
        <f t="array" ref="G32">IFERROR(IF($D$11="",XLOOKUP(CONCAT($D$12,B32),'BdD Maq'!Y:Y,'BdD Maq'!E:E),XLOOKUP(CONCAT($D$11,B32),'BdD Serv'!S:S,'BdD Serv'!E:E)),"")</f>
      </c>
      <c r="H32" s="61"/>
      <c r="I32" s="62"/>
      <c r="J32" s="61"/>
      <c r="K32" s="62"/>
      <c r="L32" s="61"/>
      <c r="M32" s="62"/>
      <c r="N32" s="61"/>
      <c r="O32" s="62"/>
      <c r="P32" s="13"/>
      <c r="Q32" s="55"/>
      <c r="R32" s="55"/>
      <c r="S32" s="13"/>
      <c r="T32" s="64">
        <f t="array" ref="T32">IFERROR(IF($D$11="",XLOOKUP(CONCAT($D$12,$B32),'BdD Maq'!$Y:$Y,'BdD Maq'!AB:AB),XLOOKUP(CONCAT($D$11,$B32),'BdD Serv'!$S:$S,'BdD Serv'!U:U)),"")</f>
      </c>
      <c r="U32" s="64">
        <f t="array" ref="U32">IFERROR(IF($D$11="",XLOOKUP(CONCAT($D$12,$B32),'BdD Maq'!$Y:$Y,'BdD Maq'!AC:AC),XLOOKUP(CONCAT($D$11,$B32),'BdD Serv'!$S:$S,'BdD Serv'!V:V)),"")</f>
      </c>
      <c r="V32" s="64">
        <f t="array" ref="V32">IFERROR(IF($D$11="",XLOOKUP(CONCAT($D$12,$B32),'BdD Maq'!$Y:$Y,'BdD Maq'!AD:AD),XLOOKUP(CONCAT($D$11,$B32),'BdD Serv'!$S:$S,'BdD Serv'!W:W)),"")</f>
      </c>
      <c r="W32" s="64">
        <f t="array" ref="W32">IFERROR(IF($D$11="",XLOOKUP(CONCAT($D$12,$B32),'BdD Maq'!$Y:$Y,'BdD Maq'!AE:AE),XLOOKUP(CONCAT($D$11,$B32),'BdD Serv'!$S:$S,'BdD Serv'!X:X)),"")</f>
      </c>
      <c r="X32" s="64">
        <f t="array" ref="X32">IFERROR(IF($D$11="",XLOOKUP(CONCAT($D$12,$B32),'BdD Maq'!$Y:$Y,'BdD Maq'!AF:AF),XLOOKUP(CONCAT($D$11,$B32),'BdD Serv'!$S:$S,'BdD Serv'!Y:Y)),"")</f>
      </c>
      <c r="Y32" s="64">
        <f t="array" ref="Y32">IFERROR(IF($D$11="",XLOOKUP(CONCAT($D$12,$B32),'BdD Maq'!$Y:$Y,'BdD Maq'!AG:AG),XLOOKUP(CONCAT($D$11,$B32),'BdD Serv'!$S:$S,'BdD Serv'!Z:Z)),"")</f>
      </c>
      <c r="Z32" s="64">
        <f t="array" ref="Z32">IFERROR(IF($D$11="",XLOOKUP(CONCAT($D$12,$B32),'BdD Maq'!$Y:$Y,'BdD Maq'!AH:AH),XLOOKUP(CONCAT($D$11,$B32),'BdD Serv'!$S:$S,'BdD Serv'!AA:AA)),"")</f>
      </c>
      <c r="AA32" s="64">
        <f t="array" ref="AA32">IFERROR(IF($D$11="",XLOOKUP(CONCAT($D$12,$B32),'BdD Maq'!$Y:$Y,'BdD Maq'!AI:AI),XLOOKUP(CONCAT($D$11,$B32),'BdD Serv'!$S:$S,'BdD Serv'!AB:AB)),"")</f>
      </c>
      <c r="AB32" s="64">
        <f t="array" ref="AB32">IFERROR(IF($D$11="",XLOOKUP(CONCAT($D$12,$B32),'BdD Maq'!$Y:$Y,'BdD Maq'!AJ:AJ),XLOOKUP(CONCAT($D$11,$B32),'BdD Serv'!$S:$S,'BdD Serv'!AC:AC)),"")</f>
      </c>
      <c r="AC32" s="64">
        <f t="array" ref="AC32">IFERROR(IF($D$11="",XLOOKUP(CONCAT($D$12,$B32),'BdD Maq'!$Y:$Y,'BdD Maq'!AK:AK),XLOOKUP(CONCAT($D$11,$B32),'BdD Serv'!$S:$S,'BdD Serv'!AD:AD)),"")</f>
      </c>
      <c r="AD32" s="64">
        <f t="array" ref="AD32">IFERROR(IF($D$11="",XLOOKUP(CONCAT($D$12,$B32),'BdD Maq'!$Y:$Y,'BdD Maq'!AL:AL),XLOOKUP(CONCAT($D$11,$B32),'BdD Serv'!$S:$S,'BdD Serv'!AE:AE)),"")</f>
      </c>
      <c r="AE32" s="64">
        <f t="array" ref="AE32">IFERROR(IF($D$11="",XLOOKUP(CONCAT($D$12,$B32),'BdD Maq'!$Y:$Y,'BdD Maq'!AM:AM),XLOOKUP(CONCAT($D$11,$B32),'BdD Serv'!$S:$S,'BdD Serv'!AF:AF)),"")</f>
      </c>
      <c r="AF32" s="64">
        <f t="array" ref="AF32">IFERROR(IF($D$11="",XLOOKUP(CONCAT($D$12,$B32),'BdD Maq'!$Y:$Y,'BdD Maq'!AN:AN),XLOOKUP(CONCAT($D$11,$B32),'BdD Serv'!$S:$S,'BdD Serv'!AG:AG)),"")</f>
      </c>
      <c r="AG32" s="64">
        <f t="array" ref="AG32">IFERROR(IF($D$11="",XLOOKUP(CONCAT($D$12,$B32),'BdD Maq'!$Y:$Y,'BdD Maq'!AO:AO),XLOOKUP(CONCAT($D$11,$B32),'BdD Serv'!$S:$S,'BdD Serv'!AH:AH)),"")</f>
      </c>
      <c r="AH32" s="64">
        <f t="array" ref="AH32">IFERROR(IF($D$11="",XLOOKUP(CONCAT($D$12,$B32),'BdD Maq'!$Y:$Y,'BdD Maq'!AP:AP),XLOOKUP(CONCAT($D$11,$B32),'BdD Serv'!$S:$S,'BdD Serv'!AI:AI)),"")</f>
      </c>
      <c r="AI32" s="64">
        <f t="array" ref="AI32">IFERROR(IF($D$11="",XLOOKUP(CONCAT($D$12,$B32),'BdD Maq'!$Y:$Y,'BdD Maq'!AQ:AQ),XLOOKUP(CONCAT($D$11,$B32),'BdD Serv'!$S:$S,'BdD Serv'!AJ:AJ)),"")</f>
      </c>
      <c r="AJ32" s="64">
        <f t="array" ref="AJ32">IFERROR(IF($D$11="",XLOOKUP(CONCAT($D$12,$B32),'BdD Maq'!$Y:$Y,'BdD Maq'!AR:AR),XLOOKUP(CONCAT($D$11,$B32),'BdD Serv'!$S:$S,'BdD Serv'!AK:AK)),"")</f>
      </c>
      <c r="AK32" s="64">
        <f t="array" ref="AK32">IFERROR(IF($D$11="",XLOOKUP(CONCAT($D$12,$B32),'BdD Maq'!$Y:$Y,'BdD Maq'!AS:AS),XLOOKUP(CONCAT($D$11,$B32),'BdD Serv'!$S:$S,'BdD Serv'!AL:AL)),"")</f>
      </c>
      <c r="AL32" s="64">
        <f t="array" ref="AL32">IFERROR(IF($D$11="",XLOOKUP(CONCAT($D$12,$B32),'BdD Maq'!$Y:$Y,'BdD Maq'!AT:AT),XLOOKUP(CONCAT($D$11,$B32),'BdD Serv'!$S:$S,'BdD Serv'!AM:AM)),"")</f>
      </c>
      <c r="AM32" s="64">
        <f t="array" ref="AM32">IFERROR(IF($D$11="",XLOOKUP(CONCAT($D$12,$B32),'BdD Maq'!$Y:$Y,'BdD Maq'!AU:AU),XLOOKUP(CONCAT($D$11,$B32),'BdD Serv'!$S:$S,'BdD Serv'!AN:AN)),"")</f>
      </c>
      <c r="AN32" s="64">
        <f t="array" ref="AN32">IFERROR(IF($D$11="",XLOOKUP(CONCAT($D$12,$B32),'BdD Maq'!$Y:$Y,'BdD Maq'!AV:AV),XLOOKUP(CONCAT($D$11,$B32),'BdD Serv'!$S:$S,'BdD Serv'!AO:AO)),"")</f>
      </c>
      <c r="AO32" s="64">
        <f t="array" ref="AO32">IFERROR(IF($D$11="",XLOOKUP(CONCAT($D$12,$B32),'BdD Maq'!$Y:$Y,'BdD Maq'!AW:AW),XLOOKUP(CONCAT($D$11,$B32),'BdD Serv'!$S:$S,'BdD Serv'!AP:AP)),"")</f>
      </c>
      <c r="AP32" s="64">
        <f t="array" ref="AP32">IFERROR(IF($D$11="",XLOOKUP(CONCAT($D$12,$B32),'BdD Maq'!$Y:$Y,'BdD Maq'!AX:AX),XLOOKUP(CONCAT($D$11,$B32),'BdD Serv'!$S:$S,'BdD Serv'!AQ:AQ)),"")</f>
      </c>
      <c r="AQ32" s="64">
        <f t="array" ref="AQ32">IFERROR(IF($D$11="",XLOOKUP(CONCAT($D$12,$B32),'BdD Maq'!$Y:$Y,'BdD Maq'!AY:AY),XLOOKUP(CONCAT($D$11,$B32),'BdD Serv'!$S:$S,'BdD Serv'!AR:AR)),"")</f>
      </c>
      <c r="AR32" s="64">
        <f t="array" ref="AR32">IFERROR(IF($D$11="",XLOOKUP(CONCAT($D$12,$B32),'BdD Maq'!$Y:$Y,'BdD Maq'!AZ:AZ),XLOOKUP(CONCAT($D$11,$B32),'BdD Serv'!$S:$S,'BdD Serv'!AS:AS)),"")</f>
      </c>
      <c r="AS32" s="64">
        <f t="array" ref="AS32">IFERROR(IF($D$11="",XLOOKUP(CONCAT($D$12,$B32),'BdD Maq'!$Y:$Y,'BdD Maq'!BA:BA),XLOOKUP(CONCAT($D$11,$B32),'BdD Serv'!$S:$S,'BdD Serv'!AT:AT)),"")</f>
      </c>
      <c r="AT32" s="64">
        <f t="array" ref="AT32">IFERROR(IF($D$11="",XLOOKUP(CONCAT($D$12,$B32),'BdD Maq'!$Y:$Y,'BdD Maq'!BB:BB),XLOOKUP(CONCAT($D$11,$B32),'BdD Serv'!$S:$S,'BdD Serv'!AU:AU)),"")</f>
      </c>
      <c r="AU32" s="64">
        <f t="array" ref="AU32">IFERROR(IF($D$11="",XLOOKUP(CONCAT($D$12,$B32),'BdD Maq'!$Y:$Y,'BdD Maq'!BC:BC),XLOOKUP(CONCAT($D$11,$B32),'BdD Serv'!$S:$S,'BdD Serv'!AV:AV)),"")</f>
      </c>
      <c r="AV32" s="64">
        <f t="array" ref="AV32">IFERROR(IF($D$11="",XLOOKUP(CONCAT($D$12,$B32),'BdD Maq'!$Y:$Y,'BdD Maq'!BD:BD),XLOOKUP(CONCAT($D$11,$B32),'BdD Serv'!$S:$S,'BdD Serv'!AW:AW)),"")</f>
      </c>
      <c r="AW32" s="64">
        <f t="array" ref="AW32">IFERROR(IF($D$11="",XLOOKUP(CONCAT($D$12,$B32),'BdD Maq'!$Y:$Y,'BdD Maq'!BE:BE),XLOOKUP(CONCAT($D$11,$B32),'BdD Serv'!$S:$S,'BdD Serv'!AX:AX)),"")</f>
      </c>
      <c r="AX32" s="64">
        <f t="array" ref="AX32">IFERROR(IF($D$11="",XLOOKUP(CONCAT($D$12,$B32),'BdD Maq'!$Y:$Y,'BdD Maq'!BF:BF),XLOOKUP(CONCAT($D$11,$B32),'BdD Serv'!$S:$S,'BdD Serv'!AY:AY)),"")</f>
      </c>
      <c r="AY32" s="64">
        <f t="array" ref="AY32">IFERROR(IF($D$11="",XLOOKUP(CONCAT($D$12,$B32),'BdD Maq'!$Y:$Y,'BdD Maq'!BG:BG),XLOOKUP(CONCAT($D$11,$B32),'BdD Serv'!$S:$S,'BdD Serv'!AZ:AZ)),"")</f>
      </c>
      <c r="AZ32" s="64">
        <f t="array" ref="AZ32">IFERROR(IF($D$11="",XLOOKUP(CONCAT($D$12,$B32),'BdD Maq'!$Y:$Y,'BdD Maq'!BH:BH),XLOOKUP(CONCAT($D$11,$B32),'BdD Serv'!$S:$S,'BdD Serv'!BA:BA)),"")</f>
      </c>
      <c r="BA32" s="64">
        <f t="array" ref="BA32">IFERROR(IF($D$11="",XLOOKUP(CONCAT($D$12,$B32),'BdD Maq'!$Y:$Y,'BdD Maq'!BI:BI),XLOOKUP(CONCAT($D$11,$B32),'BdD Serv'!$S:$S,'BdD Serv'!BB:BB)),"")</f>
      </c>
      <c r="BB32" s="8"/>
      <c r="BC32" s="8"/>
      <c r="BD32" s="13"/>
      <c r="BE32" s="64">
        <f t="array" ref="BE32">IFERROR(IF($D$11="",XLOOKUP(CONCAT($D$12,$B32),'BdD Maq'!$Y:$Y,'BdD Maq'!BM:BM),XLOOKUP(CONCAT($D$11,$B32),'BdD Serv'!$S:$S,'BdD Serv'!BF:BF)),"")</f>
      </c>
      <c r="BF32" s="64">
        <f t="array" ref="BF32">IFERROR(IF($D$11="",XLOOKUP(CONCAT($D$12,$B32),'BdD Maq'!$Y:$Y,'BdD Maq'!BN:BN),XLOOKUP(CONCAT($D$11,$B32),'BdD Serv'!$S:$S,'BdD Serv'!BG:BG)),"")</f>
      </c>
      <c r="BG32" s="64">
        <f t="array" ref="BG32">IFERROR(IF($D$11="",XLOOKUP(CONCAT($D$12,$B32),'BdD Maq'!$Y:$Y,'BdD Maq'!BO:BO),XLOOKUP(CONCAT($D$11,$B32),'BdD Serv'!$S:$S,'BdD Serv'!BH:BH)),"")</f>
      </c>
      <c r="BH32" s="64">
        <f t="array" ref="BH32">IFERROR(IF($D$11="",XLOOKUP(CONCAT($D$12,$B32),'BdD Maq'!$Y:$Y,'BdD Maq'!BP:BP),XLOOKUP(CONCAT($D$11,$B32),'BdD Serv'!$S:$S,'BdD Serv'!BI:BI)),"")</f>
      </c>
      <c r="BI32" s="64">
        <f t="array" ref="BI32">IFERROR(IF($D$11="",XLOOKUP(CONCAT($D$12,$B32),'BdD Maq'!$Y:$Y,'BdD Maq'!BQ:BQ),XLOOKUP(CONCAT($D$11,$B32),'BdD Serv'!$S:$S,'BdD Serv'!BJ:BJ)),"")</f>
      </c>
      <c r="BJ32" s="64">
        <f t="array" ref="BJ32">IFERROR(IF($D$11="",XLOOKUP(CONCAT($D$12,$B32),'BdD Maq'!$Y:$Y,'BdD Maq'!BR:BR),XLOOKUP(CONCAT($D$11,$B32),'BdD Serv'!$S:$S,'BdD Serv'!BK:BK)),"")</f>
      </c>
      <c r="BK32" s="64">
        <f t="array" ref="BK32">IFERROR(IF($D$11="",XLOOKUP(CONCAT($D$12,$B32),'BdD Maq'!$Y:$Y,'BdD Maq'!BS:BS),XLOOKUP(CONCAT($D$11,$B32),'BdD Serv'!$S:$S,'BdD Serv'!BL:BL)),"")</f>
      </c>
      <c r="BL32" s="64">
        <f t="array" ref="BL32">IFERROR(IF($D$11="",XLOOKUP(CONCAT($D$12,$B32),'BdD Maq'!$Y:$Y,'BdD Maq'!BT:BT),XLOOKUP(CONCAT($D$11,$B32),'BdD Serv'!$S:$S,'BdD Serv'!BM:BM)),"")</f>
      </c>
      <c r="BM32" s="64">
        <f t="array" ref="BM32">IFERROR(IF($D$11="",XLOOKUP(CONCAT($D$12,$B32),'BdD Maq'!$Y:$Y,'BdD Maq'!BU:BU),XLOOKUP(CONCAT($D$11,$B32),'BdD Serv'!$S:$S,'BdD Serv'!BN:BN)),"")</f>
      </c>
      <c r="BN32" s="64">
        <f t="array" ref="BN32">IFERROR(IF($D$11="",XLOOKUP(CONCAT($D$12,$B32),'BdD Maq'!$Y:$Y,'BdD Maq'!BV:BV),XLOOKUP(CONCAT($D$11,$B32),'BdD Serv'!$S:$S,'BdD Serv'!BO:BO)),"")</f>
      </c>
      <c r="BO32" s="64">
        <f t="array" ref="BO32">IFERROR(IF($D$11="",XLOOKUP(CONCAT($D$12,$B32),'BdD Maq'!$Y:$Y,'BdD Maq'!BW:BW),XLOOKUP(CONCAT($D$11,$B32),'BdD Serv'!$S:$S,'BdD Serv'!BP:BP)),"")</f>
      </c>
      <c r="BP32" s="64">
        <f t="array" ref="BP32">IFERROR(IF($D$11="",XLOOKUP(CONCAT($D$12,$B32),'BdD Maq'!$Y:$Y,'BdD Maq'!BX:BX),XLOOKUP(CONCAT($D$11,$B32),'BdD Serv'!$S:$S,'BdD Serv'!BQ:BQ)),"")</f>
      </c>
      <c r="BQ32" s="64">
        <f t="array" ref="BQ32">IFERROR(IF($D$11="",XLOOKUP(CONCAT($D$12,$B32),'BdD Maq'!$Y:$Y,'BdD Maq'!BY:BY),XLOOKUP(CONCAT($D$11,$B32),'BdD Serv'!$S:$S,'BdD Serv'!BR:BR)),"")</f>
      </c>
      <c r="BR32" s="64">
        <f t="array" ref="BR32">IFERROR(IF($D$11="",XLOOKUP(CONCAT($D$12,$B32),'BdD Maq'!$Y:$Y,'BdD Maq'!BZ:BZ),XLOOKUP(CONCAT($D$11,$B32),'BdD Serv'!$S:$S,'BdD Serv'!BS:BS)),"")</f>
      </c>
      <c r="BS32" s="64">
        <f t="array" ref="BS32">IFERROR(IF($D$11="",XLOOKUP(CONCAT($D$12,$B32),'BdD Maq'!$Y:$Y,'BdD Maq'!CA:CA),XLOOKUP(CONCAT($D$11,$B32),'BdD Serv'!$S:$S,'BdD Serv'!BT:BT)),"")</f>
      </c>
      <c r="BT32" s="64">
        <f t="array" ref="BT32">IFERROR(IF($D$11="",XLOOKUP(CONCAT($D$12,$B32),'BdD Maq'!$Y:$Y,'BdD Maq'!CB:CB),XLOOKUP(CONCAT($D$11,$B32),'BdD Serv'!$S:$S,'BdD Serv'!BU:BU)),"")</f>
      </c>
      <c r="BU32" s="64">
        <f t="array" ref="BU32">IFERROR(IF($D$11="",XLOOKUP(CONCAT($D$12,$B32),'BdD Maq'!$Y:$Y,'BdD Maq'!CC:CC),XLOOKUP(CONCAT($D$11,$B32),'BdD Serv'!$S:$S,'BdD Serv'!BV:BV)),"")</f>
      </c>
      <c r="BV32" s="64">
        <f t="array" ref="BV32">IFERROR(IF($D$11="",XLOOKUP(CONCAT($D$12,$B32),'BdD Maq'!$Y:$Y,'BdD Maq'!CD:CD),XLOOKUP(CONCAT($D$11,$B32),'BdD Serv'!$S:$S,'BdD Serv'!BW:BW)),"")</f>
      </c>
      <c r="BW32" s="64">
        <f t="array" ref="BW32">IFERROR(IF($D$11="",XLOOKUP(CONCAT($D$12,$B32),'BdD Maq'!$Y:$Y,'BdD Maq'!CE:CE),XLOOKUP(CONCAT($D$11,$B32),'BdD Serv'!$S:$S,'BdD Serv'!BX:BX)),"")</f>
      </c>
      <c r="BX32" s="64">
        <f t="array" ref="BX32">IFERROR(IF($D$11="",XLOOKUP(CONCAT($D$12,$B32),'BdD Maq'!$Y:$Y,'BdD Maq'!CF:CF),XLOOKUP(CONCAT($D$11,$B32),'BdD Serv'!$S:$S,'BdD Serv'!BY:BY)),"")</f>
      </c>
      <c r="BY32" s="64">
        <f t="array" ref="BY32">IFERROR(IF($D$11="",XLOOKUP(CONCAT($D$12,$B32),'BdD Maq'!$Y:$Y,'BdD Maq'!CG:CG),XLOOKUP(CONCAT($D$11,$B32),'BdD Serv'!$S:$S,'BdD Serv'!BZ:BZ)),"")</f>
      </c>
      <c r="BZ32" s="64">
        <f t="array" ref="BZ32">IFERROR(IF($D$11="",XLOOKUP(CONCAT($D$12,$B32),'BdD Maq'!$Y:$Y,'BdD Maq'!CH:CH),XLOOKUP(CONCAT($D$11,$B32),'BdD Serv'!$S:$S,'BdD Serv'!CA:CA)),"")</f>
      </c>
      <c r="CA32" s="64">
        <f t="array" ref="CA32">IFERROR(IF($D$11="",XLOOKUP(CONCAT($D$12,$B32),'BdD Maq'!$Y:$Y,'BdD Maq'!CI:CI),XLOOKUP(CONCAT($D$11,$B32),'BdD Serv'!$S:$S,'BdD Serv'!CB:CB)),"")</f>
      </c>
      <c r="CB32" s="64">
        <f t="array" ref="CB32">IFERROR(IF($D$11="",XLOOKUP(CONCAT($D$12,$B32),'BdD Maq'!$Y:$Y,'BdD Maq'!CJ:CJ),XLOOKUP(CONCAT($D$11,$B32),'BdD Serv'!$S:$S,'BdD Serv'!CC:CC)),"")</f>
      </c>
      <c r="CC32" s="64">
        <f t="array" ref="CC32">IFERROR(IF($D$11="",XLOOKUP(CONCAT($D$12,$B32),'BdD Maq'!$Y:$Y,'BdD Maq'!CK:CK),XLOOKUP(CONCAT($D$11,$B32),'BdD Serv'!$S:$S,'BdD Serv'!CD:CD)),"")</f>
      </c>
      <c r="CD32" s="64">
        <f t="array" ref="CD32">IFERROR(IF($D$11="",XLOOKUP(CONCAT($D$12,$B32),'BdD Maq'!$Y:$Y,'BdD Maq'!CL:CL),XLOOKUP(CONCAT($D$11,$B32),'BdD Serv'!$S:$S,'BdD Serv'!CE:CE)),"")</f>
      </c>
      <c r="CE32" s="64">
        <f t="array" ref="CE32">IFERROR(IF($D$11="",XLOOKUP(CONCAT($D$12,$B32),'BdD Maq'!$Y:$Y,'BdD Maq'!CM:CM),XLOOKUP(CONCAT($D$11,$B32),'BdD Serv'!$S:$S,'BdD Serv'!CF:CF)),"")</f>
      </c>
      <c r="CF32" s="64">
        <f t="array" ref="CF32">IFERROR(IF($D$11="",XLOOKUP(CONCAT($D$12,$B32),'BdD Maq'!$Y:$Y,'BdD Maq'!CN:CN),XLOOKUP(CONCAT($D$11,$B32),'BdD Serv'!$S:$S,'BdD Serv'!CG:CG)),"")</f>
      </c>
      <c r="CG32" s="64">
        <f t="array" ref="CG32">IFERROR(IF($D$11="",XLOOKUP(CONCAT($D$12,$B32),'BdD Maq'!$Y:$Y,'BdD Maq'!CO:CO),XLOOKUP(CONCAT($D$11,$B32),'BdD Serv'!$S:$S,'BdD Serv'!CH:CH)),"")</f>
      </c>
      <c r="CH32" s="64">
        <f t="array" ref="CH32">IFERROR(IF($D$11="",XLOOKUP(CONCAT($D$12,$B32),'BdD Maq'!$Y:$Y,'BdD Maq'!CP:CP),XLOOKUP(CONCAT($D$11,$B32),'BdD Serv'!$S:$S,'BdD Serv'!CI:CI)),"")</f>
      </c>
      <c r="CI32" s="64">
        <f t="array" ref="CI32">IFERROR(IF($D$11="",XLOOKUP(CONCAT($D$12,$B32),'BdD Maq'!$Y:$Y,'BdD Maq'!CQ:CQ),XLOOKUP(CONCAT($D$11,$B32),'BdD Serv'!$S:$S,'BdD Serv'!CJ:CJ)),"")</f>
      </c>
      <c r="CJ32" s="64">
        <f t="array" ref="CJ32">IFERROR(IF($D$11="",XLOOKUP(CONCAT($D$12,$B32),'BdD Maq'!$Y:$Y,'BdD Maq'!CR:CR),XLOOKUP(CONCAT($D$11,$B32),'BdD Serv'!$S:$S,'BdD Serv'!CK:CK)),"")</f>
      </c>
      <c r="CK32" s="64">
        <f t="array" ref="CK32">IFERROR(IF($D$11="",XLOOKUP(CONCAT($D$12,$B32),'BdD Maq'!$Y:$Y,'BdD Maq'!CS:CS),XLOOKUP(CONCAT($D$11,$B32),'BdD Serv'!$S:$S,'BdD Serv'!CL:CL)),"")</f>
      </c>
      <c r="CL32" s="64">
        <f t="array" ref="CL32">IFERROR(IF($D$11="",XLOOKUP(CONCAT($D$12,$B32),'BdD Maq'!$Y:$Y,'BdD Maq'!CT:CT),XLOOKUP(CONCAT($D$11,$B32),'BdD Serv'!$S:$S,'BdD Serv'!CM:CM)),"")</f>
      </c>
    </row>
    <row r="33" ht="15.75" customHeight="1">
      <c r="A33" s="45"/>
      <c r="B33" s="43">
        <f t="shared" si="1"/>
      </c>
      <c r="C33" s="64">
        <f t="array" ref="C33">IFERROR(IF($D$11="",XLOOKUP(CONCAT($D$12,B33),'BdD Maq'!Y:Y,'BdD Maq'!D:D),XLOOKUP(CONCAT($D$11,B33),'BdD Serv'!S:S,'BdD Serv'!D:D)),"")</f>
      </c>
      <c r="D33" s="64">
        <f t="array" ref="D33">IFERROR(IF($D$11="",XLOOKUP(CONCAT($D$12,B33),'BdD Maq'!Y:Y,'BdD Maq'!I:I),XLOOKUP(CONCAT($D$11,B33),'BdD Serv'!S:S,'BdD Serv'!I:I)),"")</f>
      </c>
      <c r="E33" s="67">
        <f t="array" ref="E33">IFERROR(IF($D$11="",XLOOKUP(CONCAT($D$12,B33),'BdD Maq'!Y:Y,'BdD Maq'!H:H),XLOOKUP(CONCAT($D$11,B33),'BdD Serv'!S:S,'BdD Serv'!H:H)),"")</f>
      </c>
      <c r="F33" s="66">
        <f t="array" ref="F33">IFERROR(IF($D$11="",XLOOKUP(CONCAT($D$12,B33),'BdD Maq'!Y:Y,'BdD Maq'!R:R),XLOOKUP(CONCAT($D$11,B33),'BdD Serv'!S:S,'BdD Serv'!R:R)),"")</f>
      </c>
      <c r="G33" s="66">
        <f t="array" ref="G33">IFERROR(IF($D$11="",XLOOKUP(CONCAT($D$12,B33),'BdD Maq'!Y:Y,'BdD Maq'!E:E),XLOOKUP(CONCAT($D$11,B33),'BdD Serv'!S:S,'BdD Serv'!E:E)),"")</f>
      </c>
      <c r="H33" s="61"/>
      <c r="I33" s="62"/>
      <c r="J33" s="61"/>
      <c r="K33" s="62"/>
      <c r="L33" s="61"/>
      <c r="M33" s="62"/>
      <c r="N33" s="61"/>
      <c r="O33" s="62"/>
      <c r="P33" s="13"/>
      <c r="Q33" s="55"/>
      <c r="R33" s="55"/>
      <c r="S33" s="13"/>
      <c r="T33" s="64">
        <f t="array" ref="T33">IFERROR(IF($D$11="",XLOOKUP(CONCAT($D$12,$B33),'BdD Maq'!$Y:$Y,'BdD Maq'!AB:AB),XLOOKUP(CONCAT($D$11,$B33),'BdD Serv'!$S:$S,'BdD Serv'!U:U)),"")</f>
      </c>
      <c r="U33" s="64">
        <f t="array" ref="U33">IFERROR(IF($D$11="",XLOOKUP(CONCAT($D$12,$B33),'BdD Maq'!$Y:$Y,'BdD Maq'!AC:AC),XLOOKUP(CONCAT($D$11,$B33),'BdD Serv'!$S:$S,'BdD Serv'!V:V)),"")</f>
      </c>
      <c r="V33" s="64">
        <f t="array" ref="V33">IFERROR(IF($D$11="",XLOOKUP(CONCAT($D$12,$B33),'BdD Maq'!$Y:$Y,'BdD Maq'!AD:AD),XLOOKUP(CONCAT($D$11,$B33),'BdD Serv'!$S:$S,'BdD Serv'!W:W)),"")</f>
      </c>
      <c r="W33" s="64">
        <f t="array" ref="W33">IFERROR(IF($D$11="",XLOOKUP(CONCAT($D$12,$B33),'BdD Maq'!$Y:$Y,'BdD Maq'!AE:AE),XLOOKUP(CONCAT($D$11,$B33),'BdD Serv'!$S:$S,'BdD Serv'!X:X)),"")</f>
      </c>
      <c r="X33" s="64">
        <f t="array" ref="X33">IFERROR(IF($D$11="",XLOOKUP(CONCAT($D$12,$B33),'BdD Maq'!$Y:$Y,'BdD Maq'!AF:AF),XLOOKUP(CONCAT($D$11,$B33),'BdD Serv'!$S:$S,'BdD Serv'!Y:Y)),"")</f>
      </c>
      <c r="Y33" s="64">
        <f t="array" ref="Y33">IFERROR(IF($D$11="",XLOOKUP(CONCAT($D$12,$B33),'BdD Maq'!$Y:$Y,'BdD Maq'!AG:AG),XLOOKUP(CONCAT($D$11,$B33),'BdD Serv'!$S:$S,'BdD Serv'!Z:Z)),"")</f>
      </c>
      <c r="Z33" s="64">
        <f t="array" ref="Z33">IFERROR(IF($D$11="",XLOOKUP(CONCAT($D$12,$B33),'BdD Maq'!$Y:$Y,'BdD Maq'!AH:AH),XLOOKUP(CONCAT($D$11,$B33),'BdD Serv'!$S:$S,'BdD Serv'!AA:AA)),"")</f>
      </c>
      <c r="AA33" s="64">
        <f t="array" ref="AA33">IFERROR(IF($D$11="",XLOOKUP(CONCAT($D$12,$B33),'BdD Maq'!$Y:$Y,'BdD Maq'!AI:AI),XLOOKUP(CONCAT($D$11,$B33),'BdD Serv'!$S:$S,'BdD Serv'!AB:AB)),"")</f>
      </c>
      <c r="AB33" s="64">
        <f t="array" ref="AB33">IFERROR(IF($D$11="",XLOOKUP(CONCAT($D$12,$B33),'BdD Maq'!$Y:$Y,'BdD Maq'!AJ:AJ),XLOOKUP(CONCAT($D$11,$B33),'BdD Serv'!$S:$S,'BdD Serv'!AC:AC)),"")</f>
      </c>
      <c r="AC33" s="64">
        <f t="array" ref="AC33">IFERROR(IF($D$11="",XLOOKUP(CONCAT($D$12,$B33),'BdD Maq'!$Y:$Y,'BdD Maq'!AK:AK),XLOOKUP(CONCAT($D$11,$B33),'BdD Serv'!$S:$S,'BdD Serv'!AD:AD)),"")</f>
      </c>
      <c r="AD33" s="64">
        <f t="array" ref="AD33">IFERROR(IF($D$11="",XLOOKUP(CONCAT($D$12,$B33),'BdD Maq'!$Y:$Y,'BdD Maq'!AL:AL),XLOOKUP(CONCAT($D$11,$B33),'BdD Serv'!$S:$S,'BdD Serv'!AE:AE)),"")</f>
      </c>
      <c r="AE33" s="64">
        <f t="array" ref="AE33">IFERROR(IF($D$11="",XLOOKUP(CONCAT($D$12,$B33),'BdD Maq'!$Y:$Y,'BdD Maq'!AM:AM),XLOOKUP(CONCAT($D$11,$B33),'BdD Serv'!$S:$S,'BdD Serv'!AF:AF)),"")</f>
      </c>
      <c r="AF33" s="64">
        <f t="array" ref="AF33">IFERROR(IF($D$11="",XLOOKUP(CONCAT($D$12,$B33),'BdD Maq'!$Y:$Y,'BdD Maq'!AN:AN),XLOOKUP(CONCAT($D$11,$B33),'BdD Serv'!$S:$S,'BdD Serv'!AG:AG)),"")</f>
      </c>
      <c r="AG33" s="64">
        <f t="array" ref="AG33">IFERROR(IF($D$11="",XLOOKUP(CONCAT($D$12,$B33),'BdD Maq'!$Y:$Y,'BdD Maq'!AO:AO),XLOOKUP(CONCAT($D$11,$B33),'BdD Serv'!$S:$S,'BdD Serv'!AH:AH)),"")</f>
      </c>
      <c r="AH33" s="64">
        <f t="array" ref="AH33">IFERROR(IF($D$11="",XLOOKUP(CONCAT($D$12,$B33),'BdD Maq'!$Y:$Y,'BdD Maq'!AP:AP),XLOOKUP(CONCAT($D$11,$B33),'BdD Serv'!$S:$S,'BdD Serv'!AI:AI)),"")</f>
      </c>
      <c r="AI33" s="64">
        <f t="array" ref="AI33">IFERROR(IF($D$11="",XLOOKUP(CONCAT($D$12,$B33),'BdD Maq'!$Y:$Y,'BdD Maq'!AQ:AQ),XLOOKUP(CONCAT($D$11,$B33),'BdD Serv'!$S:$S,'BdD Serv'!AJ:AJ)),"")</f>
      </c>
      <c r="AJ33" s="64">
        <f t="array" ref="AJ33">IFERROR(IF($D$11="",XLOOKUP(CONCAT($D$12,$B33),'BdD Maq'!$Y:$Y,'BdD Maq'!AR:AR),XLOOKUP(CONCAT($D$11,$B33),'BdD Serv'!$S:$S,'BdD Serv'!AK:AK)),"")</f>
      </c>
      <c r="AK33" s="64">
        <f t="array" ref="AK33">IFERROR(IF($D$11="",XLOOKUP(CONCAT($D$12,$B33),'BdD Maq'!$Y:$Y,'BdD Maq'!AS:AS),XLOOKUP(CONCAT($D$11,$B33),'BdD Serv'!$S:$S,'BdD Serv'!AL:AL)),"")</f>
      </c>
      <c r="AL33" s="64">
        <f t="array" ref="AL33">IFERROR(IF($D$11="",XLOOKUP(CONCAT($D$12,$B33),'BdD Maq'!$Y:$Y,'BdD Maq'!AT:AT),XLOOKUP(CONCAT($D$11,$B33),'BdD Serv'!$S:$S,'BdD Serv'!AM:AM)),"")</f>
      </c>
      <c r="AM33" s="64">
        <f t="array" ref="AM33">IFERROR(IF($D$11="",XLOOKUP(CONCAT($D$12,$B33),'BdD Maq'!$Y:$Y,'BdD Maq'!AU:AU),XLOOKUP(CONCAT($D$11,$B33),'BdD Serv'!$S:$S,'BdD Serv'!AN:AN)),"")</f>
      </c>
      <c r="AN33" s="64">
        <f t="array" ref="AN33">IFERROR(IF($D$11="",XLOOKUP(CONCAT($D$12,$B33),'BdD Maq'!$Y:$Y,'BdD Maq'!AV:AV),XLOOKUP(CONCAT($D$11,$B33),'BdD Serv'!$S:$S,'BdD Serv'!AO:AO)),"")</f>
      </c>
      <c r="AO33" s="64">
        <f t="array" ref="AO33">IFERROR(IF($D$11="",XLOOKUP(CONCAT($D$12,$B33),'BdD Maq'!$Y:$Y,'BdD Maq'!AW:AW),XLOOKUP(CONCAT($D$11,$B33),'BdD Serv'!$S:$S,'BdD Serv'!AP:AP)),"")</f>
      </c>
      <c r="AP33" s="64">
        <f t="array" ref="AP33">IFERROR(IF($D$11="",XLOOKUP(CONCAT($D$12,$B33),'BdD Maq'!$Y:$Y,'BdD Maq'!AX:AX),XLOOKUP(CONCAT($D$11,$B33),'BdD Serv'!$S:$S,'BdD Serv'!AQ:AQ)),"")</f>
      </c>
      <c r="AQ33" s="64">
        <f t="array" ref="AQ33">IFERROR(IF($D$11="",XLOOKUP(CONCAT($D$12,$B33),'BdD Maq'!$Y:$Y,'BdD Maq'!AY:AY),XLOOKUP(CONCAT($D$11,$B33),'BdD Serv'!$S:$S,'BdD Serv'!AR:AR)),"")</f>
      </c>
      <c r="AR33" s="64">
        <f t="array" ref="AR33">IFERROR(IF($D$11="",XLOOKUP(CONCAT($D$12,$B33),'BdD Maq'!$Y:$Y,'BdD Maq'!AZ:AZ),XLOOKUP(CONCAT($D$11,$B33),'BdD Serv'!$S:$S,'BdD Serv'!AS:AS)),"")</f>
      </c>
      <c r="AS33" s="64">
        <f t="array" ref="AS33">IFERROR(IF($D$11="",XLOOKUP(CONCAT($D$12,$B33),'BdD Maq'!$Y:$Y,'BdD Maq'!BA:BA),XLOOKUP(CONCAT($D$11,$B33),'BdD Serv'!$S:$S,'BdD Serv'!AT:AT)),"")</f>
      </c>
      <c r="AT33" s="64">
        <f t="array" ref="AT33">IFERROR(IF($D$11="",XLOOKUP(CONCAT($D$12,$B33),'BdD Maq'!$Y:$Y,'BdD Maq'!BB:BB),XLOOKUP(CONCAT($D$11,$B33),'BdD Serv'!$S:$S,'BdD Serv'!AU:AU)),"")</f>
      </c>
      <c r="AU33" s="64">
        <f t="array" ref="AU33">IFERROR(IF($D$11="",XLOOKUP(CONCAT($D$12,$B33),'BdD Maq'!$Y:$Y,'BdD Maq'!BC:BC),XLOOKUP(CONCAT($D$11,$B33),'BdD Serv'!$S:$S,'BdD Serv'!AV:AV)),"")</f>
      </c>
      <c r="AV33" s="64">
        <f t="array" ref="AV33">IFERROR(IF($D$11="",XLOOKUP(CONCAT($D$12,$B33),'BdD Maq'!$Y:$Y,'BdD Maq'!BD:BD),XLOOKUP(CONCAT($D$11,$B33),'BdD Serv'!$S:$S,'BdD Serv'!AW:AW)),"")</f>
      </c>
      <c r="AW33" s="64">
        <f t="array" ref="AW33">IFERROR(IF($D$11="",XLOOKUP(CONCAT($D$12,$B33),'BdD Maq'!$Y:$Y,'BdD Maq'!BE:BE),XLOOKUP(CONCAT($D$11,$B33),'BdD Serv'!$S:$S,'BdD Serv'!AX:AX)),"")</f>
      </c>
      <c r="AX33" s="64">
        <f t="array" ref="AX33">IFERROR(IF($D$11="",XLOOKUP(CONCAT($D$12,$B33),'BdD Maq'!$Y:$Y,'BdD Maq'!BF:BF),XLOOKUP(CONCAT($D$11,$B33),'BdD Serv'!$S:$S,'BdD Serv'!AY:AY)),"")</f>
      </c>
      <c r="AY33" s="64">
        <f t="array" ref="AY33">IFERROR(IF($D$11="",XLOOKUP(CONCAT($D$12,$B33),'BdD Maq'!$Y:$Y,'BdD Maq'!BG:BG),XLOOKUP(CONCAT($D$11,$B33),'BdD Serv'!$S:$S,'BdD Serv'!AZ:AZ)),"")</f>
      </c>
      <c r="AZ33" s="64">
        <f t="array" ref="AZ33">IFERROR(IF($D$11="",XLOOKUP(CONCAT($D$12,$B33),'BdD Maq'!$Y:$Y,'BdD Maq'!BH:BH),XLOOKUP(CONCAT($D$11,$B33),'BdD Serv'!$S:$S,'BdD Serv'!BA:BA)),"")</f>
      </c>
      <c r="BA33" s="64">
        <f t="array" ref="BA33">IFERROR(IF($D$11="",XLOOKUP(CONCAT($D$12,$B33),'BdD Maq'!$Y:$Y,'BdD Maq'!BI:BI),XLOOKUP(CONCAT($D$11,$B33),'BdD Serv'!$S:$S,'BdD Serv'!BB:BB)),"")</f>
      </c>
      <c r="BB33" s="8"/>
      <c r="BC33" s="8"/>
      <c r="BD33" s="13"/>
      <c r="BE33" s="64">
        <f t="array" ref="BE33">IFERROR(IF($D$11="",XLOOKUP(CONCAT($D$12,$B33),'BdD Maq'!$Y:$Y,'BdD Maq'!BM:BM),XLOOKUP(CONCAT($D$11,$B33),'BdD Serv'!$S:$S,'BdD Serv'!BF:BF)),"")</f>
      </c>
      <c r="BF33" s="64">
        <f t="array" ref="BF33">IFERROR(IF($D$11="",XLOOKUP(CONCAT($D$12,$B33),'BdD Maq'!$Y:$Y,'BdD Maq'!BN:BN),XLOOKUP(CONCAT($D$11,$B33),'BdD Serv'!$S:$S,'BdD Serv'!BG:BG)),"")</f>
      </c>
      <c r="BG33" s="64">
        <f t="array" ref="BG33">IFERROR(IF($D$11="",XLOOKUP(CONCAT($D$12,$B33),'BdD Maq'!$Y:$Y,'BdD Maq'!BO:BO),XLOOKUP(CONCAT($D$11,$B33),'BdD Serv'!$S:$S,'BdD Serv'!BH:BH)),"")</f>
      </c>
      <c r="BH33" s="64">
        <f t="array" ref="BH33">IFERROR(IF($D$11="",XLOOKUP(CONCAT($D$12,$B33),'BdD Maq'!$Y:$Y,'BdD Maq'!BP:BP),XLOOKUP(CONCAT($D$11,$B33),'BdD Serv'!$S:$S,'BdD Serv'!BI:BI)),"")</f>
      </c>
      <c r="BI33" s="64">
        <f t="array" ref="BI33">IFERROR(IF($D$11="",XLOOKUP(CONCAT($D$12,$B33),'BdD Maq'!$Y:$Y,'BdD Maq'!BQ:BQ),XLOOKUP(CONCAT($D$11,$B33),'BdD Serv'!$S:$S,'BdD Serv'!BJ:BJ)),"")</f>
      </c>
      <c r="BJ33" s="64">
        <f t="array" ref="BJ33">IFERROR(IF($D$11="",XLOOKUP(CONCAT($D$12,$B33),'BdD Maq'!$Y:$Y,'BdD Maq'!BR:BR),XLOOKUP(CONCAT($D$11,$B33),'BdD Serv'!$S:$S,'BdD Serv'!BK:BK)),"")</f>
      </c>
      <c r="BK33" s="64">
        <f t="array" ref="BK33">IFERROR(IF($D$11="",XLOOKUP(CONCAT($D$12,$B33),'BdD Maq'!$Y:$Y,'BdD Maq'!BS:BS),XLOOKUP(CONCAT($D$11,$B33),'BdD Serv'!$S:$S,'BdD Serv'!BL:BL)),"")</f>
      </c>
      <c r="BL33" s="64">
        <f t="array" ref="BL33">IFERROR(IF($D$11="",XLOOKUP(CONCAT($D$12,$B33),'BdD Maq'!$Y:$Y,'BdD Maq'!BT:BT),XLOOKUP(CONCAT($D$11,$B33),'BdD Serv'!$S:$S,'BdD Serv'!BM:BM)),"")</f>
      </c>
      <c r="BM33" s="64">
        <f t="array" ref="BM33">IFERROR(IF($D$11="",XLOOKUP(CONCAT($D$12,$B33),'BdD Maq'!$Y:$Y,'BdD Maq'!BU:BU),XLOOKUP(CONCAT($D$11,$B33),'BdD Serv'!$S:$S,'BdD Serv'!BN:BN)),"")</f>
      </c>
      <c r="BN33" s="64">
        <f t="array" ref="BN33">IFERROR(IF($D$11="",XLOOKUP(CONCAT($D$12,$B33),'BdD Maq'!$Y:$Y,'BdD Maq'!BV:BV),XLOOKUP(CONCAT($D$11,$B33),'BdD Serv'!$S:$S,'BdD Serv'!BO:BO)),"")</f>
      </c>
      <c r="BO33" s="64">
        <f t="array" ref="BO33">IFERROR(IF($D$11="",XLOOKUP(CONCAT($D$12,$B33),'BdD Maq'!$Y:$Y,'BdD Maq'!BW:BW),XLOOKUP(CONCAT($D$11,$B33),'BdD Serv'!$S:$S,'BdD Serv'!BP:BP)),"")</f>
      </c>
      <c r="BP33" s="64">
        <f t="array" ref="BP33">IFERROR(IF($D$11="",XLOOKUP(CONCAT($D$12,$B33),'BdD Maq'!$Y:$Y,'BdD Maq'!BX:BX),XLOOKUP(CONCAT($D$11,$B33),'BdD Serv'!$S:$S,'BdD Serv'!BQ:BQ)),"")</f>
      </c>
      <c r="BQ33" s="64">
        <f t="array" ref="BQ33">IFERROR(IF($D$11="",XLOOKUP(CONCAT($D$12,$B33),'BdD Maq'!$Y:$Y,'BdD Maq'!BY:BY),XLOOKUP(CONCAT($D$11,$B33),'BdD Serv'!$S:$S,'BdD Serv'!BR:BR)),"")</f>
      </c>
      <c r="BR33" s="64">
        <f t="array" ref="BR33">IFERROR(IF($D$11="",XLOOKUP(CONCAT($D$12,$B33),'BdD Maq'!$Y:$Y,'BdD Maq'!BZ:BZ),XLOOKUP(CONCAT($D$11,$B33),'BdD Serv'!$S:$S,'BdD Serv'!BS:BS)),"")</f>
      </c>
      <c r="BS33" s="64">
        <f t="array" ref="BS33">IFERROR(IF($D$11="",XLOOKUP(CONCAT($D$12,$B33),'BdD Maq'!$Y:$Y,'BdD Maq'!CA:CA),XLOOKUP(CONCAT($D$11,$B33),'BdD Serv'!$S:$S,'BdD Serv'!BT:BT)),"")</f>
      </c>
      <c r="BT33" s="64">
        <f t="array" ref="BT33">IFERROR(IF($D$11="",XLOOKUP(CONCAT($D$12,$B33),'BdD Maq'!$Y:$Y,'BdD Maq'!CB:CB),XLOOKUP(CONCAT($D$11,$B33),'BdD Serv'!$S:$S,'BdD Serv'!BU:BU)),"")</f>
      </c>
      <c r="BU33" s="64">
        <f t="array" ref="BU33">IFERROR(IF($D$11="",XLOOKUP(CONCAT($D$12,$B33),'BdD Maq'!$Y:$Y,'BdD Maq'!CC:CC),XLOOKUP(CONCAT($D$11,$B33),'BdD Serv'!$S:$S,'BdD Serv'!BV:BV)),"")</f>
      </c>
      <c r="BV33" s="64">
        <f t="array" ref="BV33">IFERROR(IF($D$11="",XLOOKUP(CONCAT($D$12,$B33),'BdD Maq'!$Y:$Y,'BdD Maq'!CD:CD),XLOOKUP(CONCAT($D$11,$B33),'BdD Serv'!$S:$S,'BdD Serv'!BW:BW)),"")</f>
      </c>
      <c r="BW33" s="64">
        <f t="array" ref="BW33">IFERROR(IF($D$11="",XLOOKUP(CONCAT($D$12,$B33),'BdD Maq'!$Y:$Y,'BdD Maq'!CE:CE),XLOOKUP(CONCAT($D$11,$B33),'BdD Serv'!$S:$S,'BdD Serv'!BX:BX)),"")</f>
      </c>
      <c r="BX33" s="64">
        <f t="array" ref="BX33">IFERROR(IF($D$11="",XLOOKUP(CONCAT($D$12,$B33),'BdD Maq'!$Y:$Y,'BdD Maq'!CF:CF),XLOOKUP(CONCAT($D$11,$B33),'BdD Serv'!$S:$S,'BdD Serv'!BY:BY)),"")</f>
      </c>
      <c r="BY33" s="64">
        <f t="array" ref="BY33">IFERROR(IF($D$11="",XLOOKUP(CONCAT($D$12,$B33),'BdD Maq'!$Y:$Y,'BdD Maq'!CG:CG),XLOOKUP(CONCAT($D$11,$B33),'BdD Serv'!$S:$S,'BdD Serv'!BZ:BZ)),"")</f>
      </c>
      <c r="BZ33" s="64">
        <f t="array" ref="BZ33">IFERROR(IF($D$11="",XLOOKUP(CONCAT($D$12,$B33),'BdD Maq'!$Y:$Y,'BdD Maq'!CH:CH),XLOOKUP(CONCAT($D$11,$B33),'BdD Serv'!$S:$S,'BdD Serv'!CA:CA)),"")</f>
      </c>
      <c r="CA33" s="64">
        <f t="array" ref="CA33">IFERROR(IF($D$11="",XLOOKUP(CONCAT($D$12,$B33),'BdD Maq'!$Y:$Y,'BdD Maq'!CI:CI),XLOOKUP(CONCAT($D$11,$B33),'BdD Serv'!$S:$S,'BdD Serv'!CB:CB)),"")</f>
      </c>
      <c r="CB33" s="64">
        <f t="array" ref="CB33">IFERROR(IF($D$11="",XLOOKUP(CONCAT($D$12,$B33),'BdD Maq'!$Y:$Y,'BdD Maq'!CJ:CJ),XLOOKUP(CONCAT($D$11,$B33),'BdD Serv'!$S:$S,'BdD Serv'!CC:CC)),"")</f>
      </c>
      <c r="CC33" s="64">
        <f t="array" ref="CC33">IFERROR(IF($D$11="",XLOOKUP(CONCAT($D$12,$B33),'BdD Maq'!$Y:$Y,'BdD Maq'!CK:CK),XLOOKUP(CONCAT($D$11,$B33),'BdD Serv'!$S:$S,'BdD Serv'!CD:CD)),"")</f>
      </c>
      <c r="CD33" s="64">
        <f t="array" ref="CD33">IFERROR(IF($D$11="",XLOOKUP(CONCAT($D$12,$B33),'BdD Maq'!$Y:$Y,'BdD Maq'!CL:CL),XLOOKUP(CONCAT($D$11,$B33),'BdD Serv'!$S:$S,'BdD Serv'!CE:CE)),"")</f>
      </c>
      <c r="CE33" s="64">
        <f t="array" ref="CE33">IFERROR(IF($D$11="",XLOOKUP(CONCAT($D$12,$B33),'BdD Maq'!$Y:$Y,'BdD Maq'!CM:CM),XLOOKUP(CONCAT($D$11,$B33),'BdD Serv'!$S:$S,'BdD Serv'!CF:CF)),"")</f>
      </c>
      <c r="CF33" s="64">
        <f t="array" ref="CF33">IFERROR(IF($D$11="",XLOOKUP(CONCAT($D$12,$B33),'BdD Maq'!$Y:$Y,'BdD Maq'!CN:CN),XLOOKUP(CONCAT($D$11,$B33),'BdD Serv'!$S:$S,'BdD Serv'!CG:CG)),"")</f>
      </c>
      <c r="CG33" s="64">
        <f t="array" ref="CG33">IFERROR(IF($D$11="",XLOOKUP(CONCAT($D$12,$B33),'BdD Maq'!$Y:$Y,'BdD Maq'!CO:CO),XLOOKUP(CONCAT($D$11,$B33),'BdD Serv'!$S:$S,'BdD Serv'!CH:CH)),"")</f>
      </c>
      <c r="CH33" s="64">
        <f t="array" ref="CH33">IFERROR(IF($D$11="",XLOOKUP(CONCAT($D$12,$B33),'BdD Maq'!$Y:$Y,'BdD Maq'!CP:CP),XLOOKUP(CONCAT($D$11,$B33),'BdD Serv'!$S:$S,'BdD Serv'!CI:CI)),"")</f>
      </c>
      <c r="CI33" s="64">
        <f t="array" ref="CI33">IFERROR(IF($D$11="",XLOOKUP(CONCAT($D$12,$B33),'BdD Maq'!$Y:$Y,'BdD Maq'!CQ:CQ),XLOOKUP(CONCAT($D$11,$B33),'BdD Serv'!$S:$S,'BdD Serv'!CJ:CJ)),"")</f>
      </c>
      <c r="CJ33" s="64">
        <f t="array" ref="CJ33">IFERROR(IF($D$11="",XLOOKUP(CONCAT($D$12,$B33),'BdD Maq'!$Y:$Y,'BdD Maq'!CR:CR),XLOOKUP(CONCAT($D$11,$B33),'BdD Serv'!$S:$S,'BdD Serv'!CK:CK)),"")</f>
      </c>
      <c r="CK33" s="64">
        <f t="array" ref="CK33">IFERROR(IF($D$11="",XLOOKUP(CONCAT($D$12,$B33),'BdD Maq'!$Y:$Y,'BdD Maq'!CS:CS),XLOOKUP(CONCAT($D$11,$B33),'BdD Serv'!$S:$S,'BdD Serv'!CL:CL)),"")</f>
      </c>
      <c r="CL33" s="64">
        <f t="array" ref="CL33">IFERROR(IF($D$11="",XLOOKUP(CONCAT($D$12,$B33),'BdD Maq'!$Y:$Y,'BdD Maq'!CT:CT),XLOOKUP(CONCAT($D$11,$B33),'BdD Serv'!$S:$S,'BdD Serv'!CM:CM)),"")</f>
      </c>
    </row>
    <row r="34" ht="15.75" customHeight="1">
      <c r="A34" s="45"/>
      <c r="B34" s="43">
        <f t="shared" si="1"/>
      </c>
      <c r="C34" s="64">
        <f t="array" ref="C34">IFERROR(IF($D$11="",XLOOKUP(CONCAT($D$12,B34),'BdD Maq'!Y:Y,'BdD Maq'!D:D),XLOOKUP(CONCAT($D$11,B34),'BdD Serv'!S:S,'BdD Serv'!D:D)),"")</f>
      </c>
      <c r="D34" s="64">
        <f t="array" ref="D34">IFERROR(IF($D$11="",XLOOKUP(CONCAT($D$12,B34),'BdD Maq'!Y:Y,'BdD Maq'!I:I),XLOOKUP(CONCAT($D$11,B34),'BdD Serv'!S:S,'BdD Serv'!I:I)),"")</f>
      </c>
      <c r="E34" s="67">
        <f t="array" ref="E34">IFERROR(IF($D$11="",XLOOKUP(CONCAT($D$12,B34),'BdD Maq'!Y:Y,'BdD Maq'!H:H),XLOOKUP(CONCAT($D$11,B34),'BdD Serv'!S:S,'BdD Serv'!H:H)),"")</f>
      </c>
      <c r="F34" s="66">
        <f t="array" ref="F34">IFERROR(IF($D$11="",XLOOKUP(CONCAT($D$12,B34),'BdD Maq'!Y:Y,'BdD Maq'!R:R),XLOOKUP(CONCAT($D$11,B34),'BdD Serv'!S:S,'BdD Serv'!R:R)),"")</f>
      </c>
      <c r="G34" s="66">
        <f t="array" ref="G34">IFERROR(IF($D$11="",XLOOKUP(CONCAT($D$12,B34),'BdD Maq'!Y:Y,'BdD Maq'!E:E),XLOOKUP(CONCAT($D$11,B34),'BdD Serv'!S:S,'BdD Serv'!E:E)),"")</f>
      </c>
      <c r="H34" s="61"/>
      <c r="I34" s="62"/>
      <c r="J34" s="61"/>
      <c r="K34" s="62"/>
      <c r="L34" s="61"/>
      <c r="M34" s="62"/>
      <c r="N34" s="61"/>
      <c r="O34" s="62"/>
      <c r="P34" s="13"/>
      <c r="Q34" s="55"/>
      <c r="R34" s="55"/>
      <c r="S34" s="13"/>
      <c r="T34" s="64">
        <f t="array" ref="T34">IFERROR(IF($D$11="",XLOOKUP(CONCAT($D$12,$B34),'BdD Maq'!$Y:$Y,'BdD Maq'!AB:AB),XLOOKUP(CONCAT($D$11,$B34),'BdD Serv'!$S:$S,'BdD Serv'!U:U)),"")</f>
      </c>
      <c r="U34" s="64">
        <f t="array" ref="U34">IFERROR(IF($D$11="",XLOOKUP(CONCAT($D$12,$B34),'BdD Maq'!$Y:$Y,'BdD Maq'!AC:AC),XLOOKUP(CONCAT($D$11,$B34),'BdD Serv'!$S:$S,'BdD Serv'!V:V)),"")</f>
      </c>
      <c r="V34" s="64">
        <f t="array" ref="V34">IFERROR(IF($D$11="",XLOOKUP(CONCAT($D$12,$B34),'BdD Maq'!$Y:$Y,'BdD Maq'!AD:AD),XLOOKUP(CONCAT($D$11,$B34),'BdD Serv'!$S:$S,'BdD Serv'!W:W)),"")</f>
      </c>
      <c r="W34" s="64">
        <f t="array" ref="W34">IFERROR(IF($D$11="",XLOOKUP(CONCAT($D$12,$B34),'BdD Maq'!$Y:$Y,'BdD Maq'!AE:AE),XLOOKUP(CONCAT($D$11,$B34),'BdD Serv'!$S:$S,'BdD Serv'!X:X)),"")</f>
      </c>
      <c r="X34" s="64">
        <f t="array" ref="X34">IFERROR(IF($D$11="",XLOOKUP(CONCAT($D$12,$B34),'BdD Maq'!$Y:$Y,'BdD Maq'!AF:AF),XLOOKUP(CONCAT($D$11,$B34),'BdD Serv'!$S:$S,'BdD Serv'!Y:Y)),"")</f>
      </c>
      <c r="Y34" s="64">
        <f t="array" ref="Y34">IFERROR(IF($D$11="",XLOOKUP(CONCAT($D$12,$B34),'BdD Maq'!$Y:$Y,'BdD Maq'!AG:AG),XLOOKUP(CONCAT($D$11,$B34),'BdD Serv'!$S:$S,'BdD Serv'!Z:Z)),"")</f>
      </c>
      <c r="Z34" s="64">
        <f t="array" ref="Z34">IFERROR(IF($D$11="",XLOOKUP(CONCAT($D$12,$B34),'BdD Maq'!$Y:$Y,'BdD Maq'!AH:AH),XLOOKUP(CONCAT($D$11,$B34),'BdD Serv'!$S:$S,'BdD Serv'!AA:AA)),"")</f>
      </c>
      <c r="AA34" s="64">
        <f t="array" ref="AA34">IFERROR(IF($D$11="",XLOOKUP(CONCAT($D$12,$B34),'BdD Maq'!$Y:$Y,'BdD Maq'!AI:AI),XLOOKUP(CONCAT($D$11,$B34),'BdD Serv'!$S:$S,'BdD Serv'!AB:AB)),"")</f>
      </c>
      <c r="AB34" s="64">
        <f t="array" ref="AB34">IFERROR(IF($D$11="",XLOOKUP(CONCAT($D$12,$B34),'BdD Maq'!$Y:$Y,'BdD Maq'!AJ:AJ),XLOOKUP(CONCAT($D$11,$B34),'BdD Serv'!$S:$S,'BdD Serv'!AC:AC)),"")</f>
      </c>
      <c r="AC34" s="64">
        <f t="array" ref="AC34">IFERROR(IF($D$11="",XLOOKUP(CONCAT($D$12,$B34),'BdD Maq'!$Y:$Y,'BdD Maq'!AK:AK),XLOOKUP(CONCAT($D$11,$B34),'BdD Serv'!$S:$S,'BdD Serv'!AD:AD)),"")</f>
      </c>
      <c r="AD34" s="64">
        <f t="array" ref="AD34">IFERROR(IF($D$11="",XLOOKUP(CONCAT($D$12,$B34),'BdD Maq'!$Y:$Y,'BdD Maq'!AL:AL),XLOOKUP(CONCAT($D$11,$B34),'BdD Serv'!$S:$S,'BdD Serv'!AE:AE)),"")</f>
      </c>
      <c r="AE34" s="64">
        <f t="array" ref="AE34">IFERROR(IF($D$11="",XLOOKUP(CONCAT($D$12,$B34),'BdD Maq'!$Y:$Y,'BdD Maq'!AM:AM),XLOOKUP(CONCAT($D$11,$B34),'BdD Serv'!$S:$S,'BdD Serv'!AF:AF)),"")</f>
      </c>
      <c r="AF34" s="64">
        <f t="array" ref="AF34">IFERROR(IF($D$11="",XLOOKUP(CONCAT($D$12,$B34),'BdD Maq'!$Y:$Y,'BdD Maq'!AN:AN),XLOOKUP(CONCAT($D$11,$B34),'BdD Serv'!$S:$S,'BdD Serv'!AG:AG)),"")</f>
      </c>
      <c r="AG34" s="64">
        <f t="array" ref="AG34">IFERROR(IF($D$11="",XLOOKUP(CONCAT($D$12,$B34),'BdD Maq'!$Y:$Y,'BdD Maq'!AO:AO),XLOOKUP(CONCAT($D$11,$B34),'BdD Serv'!$S:$S,'BdD Serv'!AH:AH)),"")</f>
      </c>
      <c r="AH34" s="64">
        <f t="array" ref="AH34">IFERROR(IF($D$11="",XLOOKUP(CONCAT($D$12,$B34),'BdD Maq'!$Y:$Y,'BdD Maq'!AP:AP),XLOOKUP(CONCAT($D$11,$B34),'BdD Serv'!$S:$S,'BdD Serv'!AI:AI)),"")</f>
      </c>
      <c r="AI34" s="64">
        <f t="array" ref="AI34">IFERROR(IF($D$11="",XLOOKUP(CONCAT($D$12,$B34),'BdD Maq'!$Y:$Y,'BdD Maq'!AQ:AQ),XLOOKUP(CONCAT($D$11,$B34),'BdD Serv'!$S:$S,'BdD Serv'!AJ:AJ)),"")</f>
      </c>
      <c r="AJ34" s="64">
        <f t="array" ref="AJ34">IFERROR(IF($D$11="",XLOOKUP(CONCAT($D$12,$B34),'BdD Maq'!$Y:$Y,'BdD Maq'!AR:AR),XLOOKUP(CONCAT($D$11,$B34),'BdD Serv'!$S:$S,'BdD Serv'!AK:AK)),"")</f>
      </c>
      <c r="AK34" s="64">
        <f t="array" ref="AK34">IFERROR(IF($D$11="",XLOOKUP(CONCAT($D$12,$B34),'BdD Maq'!$Y:$Y,'BdD Maq'!AS:AS),XLOOKUP(CONCAT($D$11,$B34),'BdD Serv'!$S:$S,'BdD Serv'!AL:AL)),"")</f>
      </c>
      <c r="AL34" s="64">
        <f t="array" ref="AL34">IFERROR(IF($D$11="",XLOOKUP(CONCAT($D$12,$B34),'BdD Maq'!$Y:$Y,'BdD Maq'!AT:AT),XLOOKUP(CONCAT($D$11,$B34),'BdD Serv'!$S:$S,'BdD Serv'!AM:AM)),"")</f>
      </c>
      <c r="AM34" s="64">
        <f t="array" ref="AM34">IFERROR(IF($D$11="",XLOOKUP(CONCAT($D$12,$B34),'BdD Maq'!$Y:$Y,'BdD Maq'!AU:AU),XLOOKUP(CONCAT($D$11,$B34),'BdD Serv'!$S:$S,'BdD Serv'!AN:AN)),"")</f>
      </c>
      <c r="AN34" s="64">
        <f t="array" ref="AN34">IFERROR(IF($D$11="",XLOOKUP(CONCAT($D$12,$B34),'BdD Maq'!$Y:$Y,'BdD Maq'!AV:AV),XLOOKUP(CONCAT($D$11,$B34),'BdD Serv'!$S:$S,'BdD Serv'!AO:AO)),"")</f>
      </c>
      <c r="AO34" s="64">
        <f t="array" ref="AO34">IFERROR(IF($D$11="",XLOOKUP(CONCAT($D$12,$B34),'BdD Maq'!$Y:$Y,'BdD Maq'!AW:AW),XLOOKUP(CONCAT($D$11,$B34),'BdD Serv'!$S:$S,'BdD Serv'!AP:AP)),"")</f>
      </c>
      <c r="AP34" s="64">
        <f t="array" ref="AP34">IFERROR(IF($D$11="",XLOOKUP(CONCAT($D$12,$B34),'BdD Maq'!$Y:$Y,'BdD Maq'!AX:AX),XLOOKUP(CONCAT($D$11,$B34),'BdD Serv'!$S:$S,'BdD Serv'!AQ:AQ)),"")</f>
      </c>
      <c r="AQ34" s="64">
        <f t="array" ref="AQ34">IFERROR(IF($D$11="",XLOOKUP(CONCAT($D$12,$B34),'BdD Maq'!$Y:$Y,'BdD Maq'!AY:AY),XLOOKUP(CONCAT($D$11,$B34),'BdD Serv'!$S:$S,'BdD Serv'!AR:AR)),"")</f>
      </c>
      <c r="AR34" s="64">
        <f t="array" ref="AR34">IFERROR(IF($D$11="",XLOOKUP(CONCAT($D$12,$B34),'BdD Maq'!$Y:$Y,'BdD Maq'!AZ:AZ),XLOOKUP(CONCAT($D$11,$B34),'BdD Serv'!$S:$S,'BdD Serv'!AS:AS)),"")</f>
      </c>
      <c r="AS34" s="64">
        <f t="array" ref="AS34">IFERROR(IF($D$11="",XLOOKUP(CONCAT($D$12,$B34),'BdD Maq'!$Y:$Y,'BdD Maq'!BA:BA),XLOOKUP(CONCAT($D$11,$B34),'BdD Serv'!$S:$S,'BdD Serv'!AT:AT)),"")</f>
      </c>
      <c r="AT34" s="64">
        <f t="array" ref="AT34">IFERROR(IF($D$11="",XLOOKUP(CONCAT($D$12,$B34),'BdD Maq'!$Y:$Y,'BdD Maq'!BB:BB),XLOOKUP(CONCAT($D$11,$B34),'BdD Serv'!$S:$S,'BdD Serv'!AU:AU)),"")</f>
      </c>
      <c r="AU34" s="64">
        <f t="array" ref="AU34">IFERROR(IF($D$11="",XLOOKUP(CONCAT($D$12,$B34),'BdD Maq'!$Y:$Y,'BdD Maq'!BC:BC),XLOOKUP(CONCAT($D$11,$B34),'BdD Serv'!$S:$S,'BdD Serv'!AV:AV)),"")</f>
      </c>
      <c r="AV34" s="64">
        <f t="array" ref="AV34">IFERROR(IF($D$11="",XLOOKUP(CONCAT($D$12,$B34),'BdD Maq'!$Y:$Y,'BdD Maq'!BD:BD),XLOOKUP(CONCAT($D$11,$B34),'BdD Serv'!$S:$S,'BdD Serv'!AW:AW)),"")</f>
      </c>
      <c r="AW34" s="64">
        <f t="array" ref="AW34">IFERROR(IF($D$11="",XLOOKUP(CONCAT($D$12,$B34),'BdD Maq'!$Y:$Y,'BdD Maq'!BE:BE),XLOOKUP(CONCAT($D$11,$B34),'BdD Serv'!$S:$S,'BdD Serv'!AX:AX)),"")</f>
      </c>
      <c r="AX34" s="64">
        <f t="array" ref="AX34">IFERROR(IF($D$11="",XLOOKUP(CONCAT($D$12,$B34),'BdD Maq'!$Y:$Y,'BdD Maq'!BF:BF),XLOOKUP(CONCAT($D$11,$B34),'BdD Serv'!$S:$S,'BdD Serv'!AY:AY)),"")</f>
      </c>
      <c r="AY34" s="64">
        <f t="array" ref="AY34">IFERROR(IF($D$11="",XLOOKUP(CONCAT($D$12,$B34),'BdD Maq'!$Y:$Y,'BdD Maq'!BG:BG),XLOOKUP(CONCAT($D$11,$B34),'BdD Serv'!$S:$S,'BdD Serv'!AZ:AZ)),"")</f>
      </c>
      <c r="AZ34" s="64">
        <f t="array" ref="AZ34">IFERROR(IF($D$11="",XLOOKUP(CONCAT($D$12,$B34),'BdD Maq'!$Y:$Y,'BdD Maq'!BH:BH),XLOOKUP(CONCAT($D$11,$B34),'BdD Serv'!$S:$S,'BdD Serv'!BA:BA)),"")</f>
      </c>
      <c r="BA34" s="64">
        <f t="array" ref="BA34">IFERROR(IF($D$11="",XLOOKUP(CONCAT($D$12,$B34),'BdD Maq'!$Y:$Y,'BdD Maq'!BI:BI),XLOOKUP(CONCAT($D$11,$B34),'BdD Serv'!$S:$S,'BdD Serv'!BB:BB)),"")</f>
      </c>
      <c r="BB34" s="8"/>
      <c r="BC34" s="8"/>
      <c r="BD34" s="13"/>
      <c r="BE34" s="64">
        <f t="array" ref="BE34">IFERROR(IF($D$11="",XLOOKUP(CONCAT($D$12,$B34),'BdD Maq'!$Y:$Y,'BdD Maq'!BM:BM),XLOOKUP(CONCAT($D$11,$B34),'BdD Serv'!$S:$S,'BdD Serv'!BF:BF)),"")</f>
      </c>
      <c r="BF34" s="64">
        <f t="array" ref="BF34">IFERROR(IF($D$11="",XLOOKUP(CONCAT($D$12,$B34),'BdD Maq'!$Y:$Y,'BdD Maq'!BN:BN),XLOOKUP(CONCAT($D$11,$B34),'BdD Serv'!$S:$S,'BdD Serv'!BG:BG)),"")</f>
      </c>
      <c r="BG34" s="64">
        <f t="array" ref="BG34">IFERROR(IF($D$11="",XLOOKUP(CONCAT($D$12,$B34),'BdD Maq'!$Y:$Y,'BdD Maq'!BO:BO),XLOOKUP(CONCAT($D$11,$B34),'BdD Serv'!$S:$S,'BdD Serv'!BH:BH)),"")</f>
      </c>
      <c r="BH34" s="64">
        <f t="array" ref="BH34">IFERROR(IF($D$11="",XLOOKUP(CONCAT($D$12,$B34),'BdD Maq'!$Y:$Y,'BdD Maq'!BP:BP),XLOOKUP(CONCAT($D$11,$B34),'BdD Serv'!$S:$S,'BdD Serv'!BI:BI)),"")</f>
      </c>
      <c r="BI34" s="64">
        <f t="array" ref="BI34">IFERROR(IF($D$11="",XLOOKUP(CONCAT($D$12,$B34),'BdD Maq'!$Y:$Y,'BdD Maq'!BQ:BQ),XLOOKUP(CONCAT($D$11,$B34),'BdD Serv'!$S:$S,'BdD Serv'!BJ:BJ)),"")</f>
      </c>
      <c r="BJ34" s="64">
        <f t="array" ref="BJ34">IFERROR(IF($D$11="",XLOOKUP(CONCAT($D$12,$B34),'BdD Maq'!$Y:$Y,'BdD Maq'!BR:BR),XLOOKUP(CONCAT($D$11,$B34),'BdD Serv'!$S:$S,'BdD Serv'!BK:BK)),"")</f>
      </c>
      <c r="BK34" s="64">
        <f t="array" ref="BK34">IFERROR(IF($D$11="",XLOOKUP(CONCAT($D$12,$B34),'BdD Maq'!$Y:$Y,'BdD Maq'!BS:BS),XLOOKUP(CONCAT($D$11,$B34),'BdD Serv'!$S:$S,'BdD Serv'!BL:BL)),"")</f>
      </c>
      <c r="BL34" s="64">
        <f t="array" ref="BL34">IFERROR(IF($D$11="",XLOOKUP(CONCAT($D$12,$B34),'BdD Maq'!$Y:$Y,'BdD Maq'!BT:BT),XLOOKUP(CONCAT($D$11,$B34),'BdD Serv'!$S:$S,'BdD Serv'!BM:BM)),"")</f>
      </c>
      <c r="BM34" s="64">
        <f t="array" ref="BM34">IFERROR(IF($D$11="",XLOOKUP(CONCAT($D$12,$B34),'BdD Maq'!$Y:$Y,'BdD Maq'!BU:BU),XLOOKUP(CONCAT($D$11,$B34),'BdD Serv'!$S:$S,'BdD Serv'!BN:BN)),"")</f>
      </c>
      <c r="BN34" s="64">
        <f t="array" ref="BN34">IFERROR(IF($D$11="",XLOOKUP(CONCAT($D$12,$B34),'BdD Maq'!$Y:$Y,'BdD Maq'!BV:BV),XLOOKUP(CONCAT($D$11,$B34),'BdD Serv'!$S:$S,'BdD Serv'!BO:BO)),"")</f>
      </c>
      <c r="BO34" s="64">
        <f t="array" ref="BO34">IFERROR(IF($D$11="",XLOOKUP(CONCAT($D$12,$B34),'BdD Maq'!$Y:$Y,'BdD Maq'!BW:BW),XLOOKUP(CONCAT($D$11,$B34),'BdD Serv'!$S:$S,'BdD Serv'!BP:BP)),"")</f>
      </c>
      <c r="BP34" s="64">
        <f t="array" ref="BP34">IFERROR(IF($D$11="",XLOOKUP(CONCAT($D$12,$B34),'BdD Maq'!$Y:$Y,'BdD Maq'!BX:BX),XLOOKUP(CONCAT($D$11,$B34),'BdD Serv'!$S:$S,'BdD Serv'!BQ:BQ)),"")</f>
      </c>
      <c r="BQ34" s="64">
        <f t="array" ref="BQ34">IFERROR(IF($D$11="",XLOOKUP(CONCAT($D$12,$B34),'BdD Maq'!$Y:$Y,'BdD Maq'!BY:BY),XLOOKUP(CONCAT($D$11,$B34),'BdD Serv'!$S:$S,'BdD Serv'!BR:BR)),"")</f>
      </c>
      <c r="BR34" s="64">
        <f t="array" ref="BR34">IFERROR(IF($D$11="",XLOOKUP(CONCAT($D$12,$B34),'BdD Maq'!$Y:$Y,'BdD Maq'!BZ:BZ),XLOOKUP(CONCAT($D$11,$B34),'BdD Serv'!$S:$S,'BdD Serv'!BS:BS)),"")</f>
      </c>
      <c r="BS34" s="64">
        <f t="array" ref="BS34">IFERROR(IF($D$11="",XLOOKUP(CONCAT($D$12,$B34),'BdD Maq'!$Y:$Y,'BdD Maq'!CA:CA),XLOOKUP(CONCAT($D$11,$B34),'BdD Serv'!$S:$S,'BdD Serv'!BT:BT)),"")</f>
      </c>
      <c r="BT34" s="64">
        <f t="array" ref="BT34">IFERROR(IF($D$11="",XLOOKUP(CONCAT($D$12,$B34),'BdD Maq'!$Y:$Y,'BdD Maq'!CB:CB),XLOOKUP(CONCAT($D$11,$B34),'BdD Serv'!$S:$S,'BdD Serv'!BU:BU)),"")</f>
      </c>
      <c r="BU34" s="64">
        <f t="array" ref="BU34">IFERROR(IF($D$11="",XLOOKUP(CONCAT($D$12,$B34),'BdD Maq'!$Y:$Y,'BdD Maq'!CC:CC),XLOOKUP(CONCAT($D$11,$B34),'BdD Serv'!$S:$S,'BdD Serv'!BV:BV)),"")</f>
      </c>
      <c r="BV34" s="64">
        <f t="array" ref="BV34">IFERROR(IF($D$11="",XLOOKUP(CONCAT($D$12,$B34),'BdD Maq'!$Y:$Y,'BdD Maq'!CD:CD),XLOOKUP(CONCAT($D$11,$B34),'BdD Serv'!$S:$S,'BdD Serv'!BW:BW)),"")</f>
      </c>
      <c r="BW34" s="64">
        <f t="array" ref="BW34">IFERROR(IF($D$11="",XLOOKUP(CONCAT($D$12,$B34),'BdD Maq'!$Y:$Y,'BdD Maq'!CE:CE),XLOOKUP(CONCAT($D$11,$B34),'BdD Serv'!$S:$S,'BdD Serv'!BX:BX)),"")</f>
      </c>
      <c r="BX34" s="64">
        <f t="array" ref="BX34">IFERROR(IF($D$11="",XLOOKUP(CONCAT($D$12,$B34),'BdD Maq'!$Y:$Y,'BdD Maq'!CF:CF),XLOOKUP(CONCAT($D$11,$B34),'BdD Serv'!$S:$S,'BdD Serv'!BY:BY)),"")</f>
      </c>
      <c r="BY34" s="64">
        <f t="array" ref="BY34">IFERROR(IF($D$11="",XLOOKUP(CONCAT($D$12,$B34),'BdD Maq'!$Y:$Y,'BdD Maq'!CG:CG),XLOOKUP(CONCAT($D$11,$B34),'BdD Serv'!$S:$S,'BdD Serv'!BZ:BZ)),"")</f>
      </c>
      <c r="BZ34" s="64">
        <f t="array" ref="BZ34">IFERROR(IF($D$11="",XLOOKUP(CONCAT($D$12,$B34),'BdD Maq'!$Y:$Y,'BdD Maq'!CH:CH),XLOOKUP(CONCAT($D$11,$B34),'BdD Serv'!$S:$S,'BdD Serv'!CA:CA)),"")</f>
      </c>
      <c r="CA34" s="64">
        <f t="array" ref="CA34">IFERROR(IF($D$11="",XLOOKUP(CONCAT($D$12,$B34),'BdD Maq'!$Y:$Y,'BdD Maq'!CI:CI),XLOOKUP(CONCAT($D$11,$B34),'BdD Serv'!$S:$S,'BdD Serv'!CB:CB)),"")</f>
      </c>
      <c r="CB34" s="64">
        <f t="array" ref="CB34">IFERROR(IF($D$11="",XLOOKUP(CONCAT($D$12,$B34),'BdD Maq'!$Y:$Y,'BdD Maq'!CJ:CJ),XLOOKUP(CONCAT($D$11,$B34),'BdD Serv'!$S:$S,'BdD Serv'!CC:CC)),"")</f>
      </c>
      <c r="CC34" s="64">
        <f t="array" ref="CC34">IFERROR(IF($D$11="",XLOOKUP(CONCAT($D$12,$B34),'BdD Maq'!$Y:$Y,'BdD Maq'!CK:CK),XLOOKUP(CONCAT($D$11,$B34),'BdD Serv'!$S:$S,'BdD Serv'!CD:CD)),"")</f>
      </c>
      <c r="CD34" s="64">
        <f t="array" ref="CD34">IFERROR(IF($D$11="",XLOOKUP(CONCAT($D$12,$B34),'BdD Maq'!$Y:$Y,'BdD Maq'!CL:CL),XLOOKUP(CONCAT($D$11,$B34),'BdD Serv'!$S:$S,'BdD Serv'!CE:CE)),"")</f>
      </c>
      <c r="CE34" s="64">
        <f t="array" ref="CE34">IFERROR(IF($D$11="",XLOOKUP(CONCAT($D$12,$B34),'BdD Maq'!$Y:$Y,'BdD Maq'!CM:CM),XLOOKUP(CONCAT($D$11,$B34),'BdD Serv'!$S:$S,'BdD Serv'!CF:CF)),"")</f>
      </c>
      <c r="CF34" s="64">
        <f t="array" ref="CF34">IFERROR(IF($D$11="",XLOOKUP(CONCAT($D$12,$B34),'BdD Maq'!$Y:$Y,'BdD Maq'!CN:CN),XLOOKUP(CONCAT($D$11,$B34),'BdD Serv'!$S:$S,'BdD Serv'!CG:CG)),"")</f>
      </c>
      <c r="CG34" s="64">
        <f t="array" ref="CG34">IFERROR(IF($D$11="",XLOOKUP(CONCAT($D$12,$B34),'BdD Maq'!$Y:$Y,'BdD Maq'!CO:CO),XLOOKUP(CONCAT($D$11,$B34),'BdD Serv'!$S:$S,'BdD Serv'!CH:CH)),"")</f>
      </c>
      <c r="CH34" s="64">
        <f t="array" ref="CH34">IFERROR(IF($D$11="",XLOOKUP(CONCAT($D$12,$B34),'BdD Maq'!$Y:$Y,'BdD Maq'!CP:CP),XLOOKUP(CONCAT($D$11,$B34),'BdD Serv'!$S:$S,'BdD Serv'!CI:CI)),"")</f>
      </c>
      <c r="CI34" s="64">
        <f t="array" ref="CI34">IFERROR(IF($D$11="",XLOOKUP(CONCAT($D$12,$B34),'BdD Maq'!$Y:$Y,'BdD Maq'!CQ:CQ),XLOOKUP(CONCAT($D$11,$B34),'BdD Serv'!$S:$S,'BdD Serv'!CJ:CJ)),"")</f>
      </c>
      <c r="CJ34" s="64">
        <f t="array" ref="CJ34">IFERROR(IF($D$11="",XLOOKUP(CONCAT($D$12,$B34),'BdD Maq'!$Y:$Y,'BdD Maq'!CR:CR),XLOOKUP(CONCAT($D$11,$B34),'BdD Serv'!$S:$S,'BdD Serv'!CK:CK)),"")</f>
      </c>
      <c r="CK34" s="64">
        <f t="array" ref="CK34">IFERROR(IF($D$11="",XLOOKUP(CONCAT($D$12,$B34),'BdD Maq'!$Y:$Y,'BdD Maq'!CS:CS),XLOOKUP(CONCAT($D$11,$B34),'BdD Serv'!$S:$S,'BdD Serv'!CL:CL)),"")</f>
      </c>
      <c r="CL34" s="64">
        <f t="array" ref="CL34">IFERROR(IF($D$11="",XLOOKUP(CONCAT($D$12,$B34),'BdD Maq'!$Y:$Y,'BdD Maq'!CT:CT),XLOOKUP(CONCAT($D$11,$B34),'BdD Serv'!$S:$S,'BdD Serv'!CM:CM)),"")</f>
      </c>
    </row>
    <row r="35" ht="15.75" customHeight="1">
      <c r="A35" s="45"/>
      <c r="B35" s="43">
        <f t="shared" si="1"/>
      </c>
      <c r="C35" s="64">
        <f t="array" ref="C35">IFERROR(IF($D$11="",XLOOKUP(CONCAT($D$12,B35),'BdD Maq'!Y:Y,'BdD Maq'!D:D),XLOOKUP(CONCAT($D$11,B35),'BdD Serv'!S:S,'BdD Serv'!D:D)),"")</f>
      </c>
      <c r="D35" s="64">
        <f t="array" ref="D35">IFERROR(IF($D$11="",XLOOKUP(CONCAT($D$12,B35),'BdD Maq'!Y:Y,'BdD Maq'!I:I),XLOOKUP(CONCAT($D$11,B35),'BdD Serv'!S:S,'BdD Serv'!I:I)),"")</f>
      </c>
      <c r="E35" s="67">
        <f t="array" ref="E35">IFERROR(IF($D$11="",XLOOKUP(CONCAT($D$12,B35),'BdD Maq'!Y:Y,'BdD Maq'!H:H),XLOOKUP(CONCAT($D$11,B35),'BdD Serv'!S:S,'BdD Serv'!H:H)),"")</f>
      </c>
      <c r="F35" s="66">
        <f t="array" ref="F35">IFERROR(IF($D$11="",XLOOKUP(CONCAT($D$12,B35),'BdD Maq'!Y:Y,'BdD Maq'!R:R),XLOOKUP(CONCAT($D$11,B35),'BdD Serv'!S:S,'BdD Serv'!R:R)),"")</f>
      </c>
      <c r="G35" s="66">
        <f t="array" ref="G35">IFERROR(IF($D$11="",XLOOKUP(CONCAT($D$12,B35),'BdD Maq'!Y:Y,'BdD Maq'!E:E),XLOOKUP(CONCAT($D$11,B35),'BdD Serv'!S:S,'BdD Serv'!E:E)),"")</f>
      </c>
      <c r="H35" s="61"/>
      <c r="I35" s="62"/>
      <c r="J35" s="61"/>
      <c r="K35" s="62"/>
      <c r="L35" s="61"/>
      <c r="M35" s="62"/>
      <c r="N35" s="61"/>
      <c r="O35" s="62"/>
      <c r="P35" s="13"/>
      <c r="Q35" s="55"/>
      <c r="R35" s="55"/>
      <c r="S35" s="13"/>
      <c r="T35" s="64">
        <f t="array" ref="T35">IFERROR(IF($D$11="",XLOOKUP(CONCAT($D$12,$B35),'BdD Maq'!$Y:$Y,'BdD Maq'!AB:AB),XLOOKUP(CONCAT($D$11,$B35),'BdD Serv'!$S:$S,'BdD Serv'!U:U)),"")</f>
      </c>
      <c r="U35" s="64">
        <f t="array" ref="U35">IFERROR(IF($D$11="",XLOOKUP(CONCAT($D$12,$B35),'BdD Maq'!$Y:$Y,'BdD Maq'!AC:AC),XLOOKUP(CONCAT($D$11,$B35),'BdD Serv'!$S:$S,'BdD Serv'!V:V)),"")</f>
      </c>
      <c r="V35" s="64">
        <f t="array" ref="V35">IFERROR(IF($D$11="",XLOOKUP(CONCAT($D$12,$B35),'BdD Maq'!$Y:$Y,'BdD Maq'!AD:AD),XLOOKUP(CONCAT($D$11,$B35),'BdD Serv'!$S:$S,'BdD Serv'!W:W)),"")</f>
      </c>
      <c r="W35" s="64">
        <f t="array" ref="W35">IFERROR(IF($D$11="",XLOOKUP(CONCAT($D$12,$B35),'BdD Maq'!$Y:$Y,'BdD Maq'!AE:AE),XLOOKUP(CONCAT($D$11,$B35),'BdD Serv'!$S:$S,'BdD Serv'!X:X)),"")</f>
      </c>
      <c r="X35" s="64">
        <f t="array" ref="X35">IFERROR(IF($D$11="",XLOOKUP(CONCAT($D$12,$B35),'BdD Maq'!$Y:$Y,'BdD Maq'!AF:AF),XLOOKUP(CONCAT($D$11,$B35),'BdD Serv'!$S:$S,'BdD Serv'!Y:Y)),"")</f>
      </c>
      <c r="Y35" s="64">
        <f t="array" ref="Y35">IFERROR(IF($D$11="",XLOOKUP(CONCAT($D$12,$B35),'BdD Maq'!$Y:$Y,'BdD Maq'!AG:AG),XLOOKUP(CONCAT($D$11,$B35),'BdD Serv'!$S:$S,'BdD Serv'!Z:Z)),"")</f>
      </c>
      <c r="Z35" s="64">
        <f t="array" ref="Z35">IFERROR(IF($D$11="",XLOOKUP(CONCAT($D$12,$B35),'BdD Maq'!$Y:$Y,'BdD Maq'!AH:AH),XLOOKUP(CONCAT($D$11,$B35),'BdD Serv'!$S:$S,'BdD Serv'!AA:AA)),"")</f>
      </c>
      <c r="AA35" s="64">
        <f t="array" ref="AA35">IFERROR(IF($D$11="",XLOOKUP(CONCAT($D$12,$B35),'BdD Maq'!$Y:$Y,'BdD Maq'!AI:AI),XLOOKUP(CONCAT($D$11,$B35),'BdD Serv'!$S:$S,'BdD Serv'!AB:AB)),"")</f>
      </c>
      <c r="AB35" s="64">
        <f t="array" ref="AB35">IFERROR(IF($D$11="",XLOOKUP(CONCAT($D$12,$B35),'BdD Maq'!$Y:$Y,'BdD Maq'!AJ:AJ),XLOOKUP(CONCAT($D$11,$B35),'BdD Serv'!$S:$S,'BdD Serv'!AC:AC)),"")</f>
      </c>
      <c r="AC35" s="64">
        <f t="array" ref="AC35">IFERROR(IF($D$11="",XLOOKUP(CONCAT($D$12,$B35),'BdD Maq'!$Y:$Y,'BdD Maq'!AK:AK),XLOOKUP(CONCAT($D$11,$B35),'BdD Serv'!$S:$S,'BdD Serv'!AD:AD)),"")</f>
      </c>
      <c r="AD35" s="64">
        <f t="array" ref="AD35">IFERROR(IF($D$11="",XLOOKUP(CONCAT($D$12,$B35),'BdD Maq'!$Y:$Y,'BdD Maq'!AL:AL),XLOOKUP(CONCAT($D$11,$B35),'BdD Serv'!$S:$S,'BdD Serv'!AE:AE)),"")</f>
      </c>
      <c r="AE35" s="64">
        <f t="array" ref="AE35">IFERROR(IF($D$11="",XLOOKUP(CONCAT($D$12,$B35),'BdD Maq'!$Y:$Y,'BdD Maq'!AM:AM),XLOOKUP(CONCAT($D$11,$B35),'BdD Serv'!$S:$S,'BdD Serv'!AF:AF)),"")</f>
      </c>
      <c r="AF35" s="64">
        <f t="array" ref="AF35">IFERROR(IF($D$11="",XLOOKUP(CONCAT($D$12,$B35),'BdD Maq'!$Y:$Y,'BdD Maq'!AN:AN),XLOOKUP(CONCAT($D$11,$B35),'BdD Serv'!$S:$S,'BdD Serv'!AG:AG)),"")</f>
      </c>
      <c r="AG35" s="64">
        <f t="array" ref="AG35">IFERROR(IF($D$11="",XLOOKUP(CONCAT($D$12,$B35),'BdD Maq'!$Y:$Y,'BdD Maq'!AO:AO),XLOOKUP(CONCAT($D$11,$B35),'BdD Serv'!$S:$S,'BdD Serv'!AH:AH)),"")</f>
      </c>
      <c r="AH35" s="64">
        <f t="array" ref="AH35">IFERROR(IF($D$11="",XLOOKUP(CONCAT($D$12,$B35),'BdD Maq'!$Y:$Y,'BdD Maq'!AP:AP),XLOOKUP(CONCAT($D$11,$B35),'BdD Serv'!$S:$S,'BdD Serv'!AI:AI)),"")</f>
      </c>
      <c r="AI35" s="64">
        <f t="array" ref="AI35">IFERROR(IF($D$11="",XLOOKUP(CONCAT($D$12,$B35),'BdD Maq'!$Y:$Y,'BdD Maq'!AQ:AQ),XLOOKUP(CONCAT($D$11,$B35),'BdD Serv'!$S:$S,'BdD Serv'!AJ:AJ)),"")</f>
      </c>
      <c r="AJ35" s="64">
        <f t="array" ref="AJ35">IFERROR(IF($D$11="",XLOOKUP(CONCAT($D$12,$B35),'BdD Maq'!$Y:$Y,'BdD Maq'!AR:AR),XLOOKUP(CONCAT($D$11,$B35),'BdD Serv'!$S:$S,'BdD Serv'!AK:AK)),"")</f>
      </c>
      <c r="AK35" s="64">
        <f t="array" ref="AK35">IFERROR(IF($D$11="",XLOOKUP(CONCAT($D$12,$B35),'BdD Maq'!$Y:$Y,'BdD Maq'!AS:AS),XLOOKUP(CONCAT($D$11,$B35),'BdD Serv'!$S:$S,'BdD Serv'!AL:AL)),"")</f>
      </c>
      <c r="AL35" s="64">
        <f t="array" ref="AL35">IFERROR(IF($D$11="",XLOOKUP(CONCAT($D$12,$B35),'BdD Maq'!$Y:$Y,'BdD Maq'!AT:AT),XLOOKUP(CONCAT($D$11,$B35),'BdD Serv'!$S:$S,'BdD Serv'!AM:AM)),"")</f>
      </c>
      <c r="AM35" s="64">
        <f t="array" ref="AM35">IFERROR(IF($D$11="",XLOOKUP(CONCAT($D$12,$B35),'BdD Maq'!$Y:$Y,'BdD Maq'!AU:AU),XLOOKUP(CONCAT($D$11,$B35),'BdD Serv'!$S:$S,'BdD Serv'!AN:AN)),"")</f>
      </c>
      <c r="AN35" s="64">
        <f t="array" ref="AN35">IFERROR(IF($D$11="",XLOOKUP(CONCAT($D$12,$B35),'BdD Maq'!$Y:$Y,'BdD Maq'!AV:AV),XLOOKUP(CONCAT($D$11,$B35),'BdD Serv'!$S:$S,'BdD Serv'!AO:AO)),"")</f>
      </c>
      <c r="AO35" s="64">
        <f t="array" ref="AO35">IFERROR(IF($D$11="",XLOOKUP(CONCAT($D$12,$B35),'BdD Maq'!$Y:$Y,'BdD Maq'!AW:AW),XLOOKUP(CONCAT($D$11,$B35),'BdD Serv'!$S:$S,'BdD Serv'!AP:AP)),"")</f>
      </c>
      <c r="AP35" s="64">
        <f t="array" ref="AP35">IFERROR(IF($D$11="",XLOOKUP(CONCAT($D$12,$B35),'BdD Maq'!$Y:$Y,'BdD Maq'!AX:AX),XLOOKUP(CONCAT($D$11,$B35),'BdD Serv'!$S:$S,'BdD Serv'!AQ:AQ)),"")</f>
      </c>
      <c r="AQ35" s="64">
        <f t="array" ref="AQ35">IFERROR(IF($D$11="",XLOOKUP(CONCAT($D$12,$B35),'BdD Maq'!$Y:$Y,'BdD Maq'!AY:AY),XLOOKUP(CONCAT($D$11,$B35),'BdD Serv'!$S:$S,'BdD Serv'!AR:AR)),"")</f>
      </c>
      <c r="AR35" s="64">
        <f t="array" ref="AR35">IFERROR(IF($D$11="",XLOOKUP(CONCAT($D$12,$B35),'BdD Maq'!$Y:$Y,'BdD Maq'!AZ:AZ),XLOOKUP(CONCAT($D$11,$B35),'BdD Serv'!$S:$S,'BdD Serv'!AS:AS)),"")</f>
      </c>
      <c r="AS35" s="64">
        <f t="array" ref="AS35">IFERROR(IF($D$11="",XLOOKUP(CONCAT($D$12,$B35),'BdD Maq'!$Y:$Y,'BdD Maq'!BA:BA),XLOOKUP(CONCAT($D$11,$B35),'BdD Serv'!$S:$S,'BdD Serv'!AT:AT)),"")</f>
      </c>
      <c r="AT35" s="64">
        <f t="array" ref="AT35">IFERROR(IF($D$11="",XLOOKUP(CONCAT($D$12,$B35),'BdD Maq'!$Y:$Y,'BdD Maq'!BB:BB),XLOOKUP(CONCAT($D$11,$B35),'BdD Serv'!$S:$S,'BdD Serv'!AU:AU)),"")</f>
      </c>
      <c r="AU35" s="64">
        <f t="array" ref="AU35">IFERROR(IF($D$11="",XLOOKUP(CONCAT($D$12,$B35),'BdD Maq'!$Y:$Y,'BdD Maq'!BC:BC),XLOOKUP(CONCAT($D$11,$B35),'BdD Serv'!$S:$S,'BdD Serv'!AV:AV)),"")</f>
      </c>
      <c r="AV35" s="64">
        <f t="array" ref="AV35">IFERROR(IF($D$11="",XLOOKUP(CONCAT($D$12,$B35),'BdD Maq'!$Y:$Y,'BdD Maq'!BD:BD),XLOOKUP(CONCAT($D$11,$B35),'BdD Serv'!$S:$S,'BdD Serv'!AW:AW)),"")</f>
      </c>
      <c r="AW35" s="64">
        <f t="array" ref="AW35">IFERROR(IF($D$11="",XLOOKUP(CONCAT($D$12,$B35),'BdD Maq'!$Y:$Y,'BdD Maq'!BE:BE),XLOOKUP(CONCAT($D$11,$B35),'BdD Serv'!$S:$S,'BdD Serv'!AX:AX)),"")</f>
      </c>
      <c r="AX35" s="64">
        <f t="array" ref="AX35">IFERROR(IF($D$11="",XLOOKUP(CONCAT($D$12,$B35),'BdD Maq'!$Y:$Y,'BdD Maq'!BF:BF),XLOOKUP(CONCAT($D$11,$B35),'BdD Serv'!$S:$S,'BdD Serv'!AY:AY)),"")</f>
      </c>
      <c r="AY35" s="64">
        <f t="array" ref="AY35">IFERROR(IF($D$11="",XLOOKUP(CONCAT($D$12,$B35),'BdD Maq'!$Y:$Y,'BdD Maq'!BG:BG),XLOOKUP(CONCAT($D$11,$B35),'BdD Serv'!$S:$S,'BdD Serv'!AZ:AZ)),"")</f>
      </c>
      <c r="AZ35" s="64">
        <f t="array" ref="AZ35">IFERROR(IF($D$11="",XLOOKUP(CONCAT($D$12,$B35),'BdD Maq'!$Y:$Y,'BdD Maq'!BH:BH),XLOOKUP(CONCAT($D$11,$B35),'BdD Serv'!$S:$S,'BdD Serv'!BA:BA)),"")</f>
      </c>
      <c r="BA35" s="64">
        <f t="array" ref="BA35">IFERROR(IF($D$11="",XLOOKUP(CONCAT($D$12,$B35),'BdD Maq'!$Y:$Y,'BdD Maq'!BI:BI),XLOOKUP(CONCAT($D$11,$B35),'BdD Serv'!$S:$S,'BdD Serv'!BB:BB)),"")</f>
      </c>
      <c r="BB35" s="8"/>
      <c r="BC35" s="8"/>
      <c r="BD35" s="13"/>
      <c r="BE35" s="64">
        <f t="array" ref="BE35">IFERROR(IF($D$11="",XLOOKUP(CONCAT($D$12,$B35),'BdD Maq'!$Y:$Y,'BdD Maq'!BM:BM),XLOOKUP(CONCAT($D$11,$B35),'BdD Serv'!$S:$S,'BdD Serv'!BF:BF)),"")</f>
      </c>
      <c r="BF35" s="64">
        <f t="array" ref="BF35">IFERROR(IF($D$11="",XLOOKUP(CONCAT($D$12,$B35),'BdD Maq'!$Y:$Y,'BdD Maq'!BN:BN),XLOOKUP(CONCAT($D$11,$B35),'BdD Serv'!$S:$S,'BdD Serv'!BG:BG)),"")</f>
      </c>
      <c r="BG35" s="64">
        <f t="array" ref="BG35">IFERROR(IF($D$11="",XLOOKUP(CONCAT($D$12,$B35),'BdD Maq'!$Y:$Y,'BdD Maq'!BO:BO),XLOOKUP(CONCAT($D$11,$B35),'BdD Serv'!$S:$S,'BdD Serv'!BH:BH)),"")</f>
      </c>
      <c r="BH35" s="64">
        <f t="array" ref="BH35">IFERROR(IF($D$11="",XLOOKUP(CONCAT($D$12,$B35),'BdD Maq'!$Y:$Y,'BdD Maq'!BP:BP),XLOOKUP(CONCAT($D$11,$B35),'BdD Serv'!$S:$S,'BdD Serv'!BI:BI)),"")</f>
      </c>
      <c r="BI35" s="64">
        <f t="array" ref="BI35">IFERROR(IF($D$11="",XLOOKUP(CONCAT($D$12,$B35),'BdD Maq'!$Y:$Y,'BdD Maq'!BQ:BQ),XLOOKUP(CONCAT($D$11,$B35),'BdD Serv'!$S:$S,'BdD Serv'!BJ:BJ)),"")</f>
      </c>
      <c r="BJ35" s="64">
        <f t="array" ref="BJ35">IFERROR(IF($D$11="",XLOOKUP(CONCAT($D$12,$B35),'BdD Maq'!$Y:$Y,'BdD Maq'!BR:BR),XLOOKUP(CONCAT($D$11,$B35),'BdD Serv'!$S:$S,'BdD Serv'!BK:BK)),"")</f>
      </c>
      <c r="BK35" s="64">
        <f t="array" ref="BK35">IFERROR(IF($D$11="",XLOOKUP(CONCAT($D$12,$B35),'BdD Maq'!$Y:$Y,'BdD Maq'!BS:BS),XLOOKUP(CONCAT($D$11,$B35),'BdD Serv'!$S:$S,'BdD Serv'!BL:BL)),"")</f>
      </c>
      <c r="BL35" s="64">
        <f t="array" ref="BL35">IFERROR(IF($D$11="",XLOOKUP(CONCAT($D$12,$B35),'BdD Maq'!$Y:$Y,'BdD Maq'!BT:BT),XLOOKUP(CONCAT($D$11,$B35),'BdD Serv'!$S:$S,'BdD Serv'!BM:BM)),"")</f>
      </c>
      <c r="BM35" s="64">
        <f t="array" ref="BM35">IFERROR(IF($D$11="",XLOOKUP(CONCAT($D$12,$B35),'BdD Maq'!$Y:$Y,'BdD Maq'!BU:BU),XLOOKUP(CONCAT($D$11,$B35),'BdD Serv'!$S:$S,'BdD Serv'!BN:BN)),"")</f>
      </c>
      <c r="BN35" s="64">
        <f t="array" ref="BN35">IFERROR(IF($D$11="",XLOOKUP(CONCAT($D$12,$B35),'BdD Maq'!$Y:$Y,'BdD Maq'!BV:BV),XLOOKUP(CONCAT($D$11,$B35),'BdD Serv'!$S:$S,'BdD Serv'!BO:BO)),"")</f>
      </c>
      <c r="BO35" s="64">
        <f t="array" ref="BO35">IFERROR(IF($D$11="",XLOOKUP(CONCAT($D$12,$B35),'BdD Maq'!$Y:$Y,'BdD Maq'!BW:BW),XLOOKUP(CONCAT($D$11,$B35),'BdD Serv'!$S:$S,'BdD Serv'!BP:BP)),"")</f>
      </c>
      <c r="BP35" s="64">
        <f t="array" ref="BP35">IFERROR(IF($D$11="",XLOOKUP(CONCAT($D$12,$B35),'BdD Maq'!$Y:$Y,'BdD Maq'!BX:BX),XLOOKUP(CONCAT($D$11,$B35),'BdD Serv'!$S:$S,'BdD Serv'!BQ:BQ)),"")</f>
      </c>
      <c r="BQ35" s="64">
        <f t="array" ref="BQ35">IFERROR(IF($D$11="",XLOOKUP(CONCAT($D$12,$B35),'BdD Maq'!$Y:$Y,'BdD Maq'!BY:BY),XLOOKUP(CONCAT($D$11,$B35),'BdD Serv'!$S:$S,'BdD Serv'!BR:BR)),"")</f>
      </c>
      <c r="BR35" s="64">
        <f t="array" ref="BR35">IFERROR(IF($D$11="",XLOOKUP(CONCAT($D$12,$B35),'BdD Maq'!$Y:$Y,'BdD Maq'!BZ:BZ),XLOOKUP(CONCAT($D$11,$B35),'BdD Serv'!$S:$S,'BdD Serv'!BS:BS)),"")</f>
      </c>
      <c r="BS35" s="64">
        <f t="array" ref="BS35">IFERROR(IF($D$11="",XLOOKUP(CONCAT($D$12,$B35),'BdD Maq'!$Y:$Y,'BdD Maq'!CA:CA),XLOOKUP(CONCAT($D$11,$B35),'BdD Serv'!$S:$S,'BdD Serv'!BT:BT)),"")</f>
      </c>
      <c r="BT35" s="64">
        <f t="array" ref="BT35">IFERROR(IF($D$11="",XLOOKUP(CONCAT($D$12,$B35),'BdD Maq'!$Y:$Y,'BdD Maq'!CB:CB),XLOOKUP(CONCAT($D$11,$B35),'BdD Serv'!$S:$S,'BdD Serv'!BU:BU)),"")</f>
      </c>
      <c r="BU35" s="64">
        <f t="array" ref="BU35">IFERROR(IF($D$11="",XLOOKUP(CONCAT($D$12,$B35),'BdD Maq'!$Y:$Y,'BdD Maq'!CC:CC),XLOOKUP(CONCAT($D$11,$B35),'BdD Serv'!$S:$S,'BdD Serv'!BV:BV)),"")</f>
      </c>
      <c r="BV35" s="64">
        <f t="array" ref="BV35">IFERROR(IF($D$11="",XLOOKUP(CONCAT($D$12,$B35),'BdD Maq'!$Y:$Y,'BdD Maq'!CD:CD),XLOOKUP(CONCAT($D$11,$B35),'BdD Serv'!$S:$S,'BdD Serv'!BW:BW)),"")</f>
      </c>
      <c r="BW35" s="64">
        <f t="array" ref="BW35">IFERROR(IF($D$11="",XLOOKUP(CONCAT($D$12,$B35),'BdD Maq'!$Y:$Y,'BdD Maq'!CE:CE),XLOOKUP(CONCAT($D$11,$B35),'BdD Serv'!$S:$S,'BdD Serv'!BX:BX)),"")</f>
      </c>
      <c r="BX35" s="64">
        <f t="array" ref="BX35">IFERROR(IF($D$11="",XLOOKUP(CONCAT($D$12,$B35),'BdD Maq'!$Y:$Y,'BdD Maq'!CF:CF),XLOOKUP(CONCAT($D$11,$B35),'BdD Serv'!$S:$S,'BdD Serv'!BY:BY)),"")</f>
      </c>
      <c r="BY35" s="64">
        <f t="array" ref="BY35">IFERROR(IF($D$11="",XLOOKUP(CONCAT($D$12,$B35),'BdD Maq'!$Y:$Y,'BdD Maq'!CG:CG),XLOOKUP(CONCAT($D$11,$B35),'BdD Serv'!$S:$S,'BdD Serv'!BZ:BZ)),"")</f>
      </c>
      <c r="BZ35" s="64">
        <f t="array" ref="BZ35">IFERROR(IF($D$11="",XLOOKUP(CONCAT($D$12,$B35),'BdD Maq'!$Y:$Y,'BdD Maq'!CH:CH),XLOOKUP(CONCAT($D$11,$B35),'BdD Serv'!$S:$S,'BdD Serv'!CA:CA)),"")</f>
      </c>
      <c r="CA35" s="64">
        <f t="array" ref="CA35">IFERROR(IF($D$11="",XLOOKUP(CONCAT($D$12,$B35),'BdD Maq'!$Y:$Y,'BdD Maq'!CI:CI),XLOOKUP(CONCAT($D$11,$B35),'BdD Serv'!$S:$S,'BdD Serv'!CB:CB)),"")</f>
      </c>
      <c r="CB35" s="64">
        <f t="array" ref="CB35">IFERROR(IF($D$11="",XLOOKUP(CONCAT($D$12,$B35),'BdD Maq'!$Y:$Y,'BdD Maq'!CJ:CJ),XLOOKUP(CONCAT($D$11,$B35),'BdD Serv'!$S:$S,'BdD Serv'!CC:CC)),"")</f>
      </c>
      <c r="CC35" s="64">
        <f t="array" ref="CC35">IFERROR(IF($D$11="",XLOOKUP(CONCAT($D$12,$B35),'BdD Maq'!$Y:$Y,'BdD Maq'!CK:CK),XLOOKUP(CONCAT($D$11,$B35),'BdD Serv'!$S:$S,'BdD Serv'!CD:CD)),"")</f>
      </c>
      <c r="CD35" s="64">
        <f t="array" ref="CD35">IFERROR(IF($D$11="",XLOOKUP(CONCAT($D$12,$B35),'BdD Maq'!$Y:$Y,'BdD Maq'!CL:CL),XLOOKUP(CONCAT($D$11,$B35),'BdD Serv'!$S:$S,'BdD Serv'!CE:CE)),"")</f>
      </c>
      <c r="CE35" s="64">
        <f t="array" ref="CE35">IFERROR(IF($D$11="",XLOOKUP(CONCAT($D$12,$B35),'BdD Maq'!$Y:$Y,'BdD Maq'!CM:CM),XLOOKUP(CONCAT($D$11,$B35),'BdD Serv'!$S:$S,'BdD Serv'!CF:CF)),"")</f>
      </c>
      <c r="CF35" s="64">
        <f t="array" ref="CF35">IFERROR(IF($D$11="",XLOOKUP(CONCAT($D$12,$B35),'BdD Maq'!$Y:$Y,'BdD Maq'!CN:CN),XLOOKUP(CONCAT($D$11,$B35),'BdD Serv'!$S:$S,'BdD Serv'!CG:CG)),"")</f>
      </c>
      <c r="CG35" s="64">
        <f t="array" ref="CG35">IFERROR(IF($D$11="",XLOOKUP(CONCAT($D$12,$B35),'BdD Maq'!$Y:$Y,'BdD Maq'!CO:CO),XLOOKUP(CONCAT($D$11,$B35),'BdD Serv'!$S:$S,'BdD Serv'!CH:CH)),"")</f>
      </c>
      <c r="CH35" s="64">
        <f t="array" ref="CH35">IFERROR(IF($D$11="",XLOOKUP(CONCAT($D$12,$B35),'BdD Maq'!$Y:$Y,'BdD Maq'!CP:CP),XLOOKUP(CONCAT($D$11,$B35),'BdD Serv'!$S:$S,'BdD Serv'!CI:CI)),"")</f>
      </c>
      <c r="CI35" s="64">
        <f t="array" ref="CI35">IFERROR(IF($D$11="",XLOOKUP(CONCAT($D$12,$B35),'BdD Maq'!$Y:$Y,'BdD Maq'!CQ:CQ),XLOOKUP(CONCAT($D$11,$B35),'BdD Serv'!$S:$S,'BdD Serv'!CJ:CJ)),"")</f>
      </c>
      <c r="CJ35" s="64">
        <f t="array" ref="CJ35">IFERROR(IF($D$11="",XLOOKUP(CONCAT($D$12,$B35),'BdD Maq'!$Y:$Y,'BdD Maq'!CR:CR),XLOOKUP(CONCAT($D$11,$B35),'BdD Serv'!$S:$S,'BdD Serv'!CK:CK)),"")</f>
      </c>
      <c r="CK35" s="64">
        <f t="array" ref="CK35">IFERROR(IF($D$11="",XLOOKUP(CONCAT($D$12,$B35),'BdD Maq'!$Y:$Y,'BdD Maq'!CS:CS),XLOOKUP(CONCAT($D$11,$B35),'BdD Serv'!$S:$S,'BdD Serv'!CL:CL)),"")</f>
      </c>
      <c r="CL35" s="64">
        <f t="array" ref="CL35">IFERROR(IF($D$11="",XLOOKUP(CONCAT($D$12,$B35),'BdD Maq'!$Y:$Y,'BdD Maq'!CT:CT),XLOOKUP(CONCAT($D$11,$B35),'BdD Serv'!$S:$S,'BdD Serv'!CM:CM)),"")</f>
      </c>
    </row>
    <row r="36" ht="15.75" customHeight="1">
      <c r="A36" s="45"/>
      <c r="B36" s="43">
        <f t="shared" si="1"/>
      </c>
      <c r="C36" s="64">
        <f t="array" ref="C36">IFERROR(IF($D$11="",XLOOKUP(CONCAT($D$12,B36),'BdD Maq'!Y:Y,'BdD Maq'!D:D),XLOOKUP(CONCAT($D$11,B36),'BdD Serv'!S:S,'BdD Serv'!D:D)),"")</f>
      </c>
      <c r="D36" s="64">
        <f t="array" ref="D36">IFERROR(IF($D$11="",XLOOKUP(CONCAT($D$12,B36),'BdD Maq'!Y:Y,'BdD Maq'!I:I),XLOOKUP(CONCAT($D$11,B36),'BdD Serv'!S:S,'BdD Serv'!I:I)),"")</f>
      </c>
      <c r="E36" s="67">
        <f t="array" ref="E36">IFERROR(IF($D$11="",XLOOKUP(CONCAT($D$12,B36),'BdD Maq'!Y:Y,'BdD Maq'!H:H),XLOOKUP(CONCAT($D$11,B36),'BdD Serv'!S:S,'BdD Serv'!H:H)),"")</f>
      </c>
      <c r="F36" s="66">
        <f t="array" ref="F36">IFERROR(IF($D$11="",XLOOKUP(CONCAT($D$12,B36),'BdD Maq'!Y:Y,'BdD Maq'!R:R),XLOOKUP(CONCAT($D$11,B36),'BdD Serv'!S:S,'BdD Serv'!R:R)),"")</f>
      </c>
      <c r="G36" s="66">
        <f t="array" ref="G36">IFERROR(IF($D$11="",XLOOKUP(CONCAT($D$12,B36),'BdD Maq'!Y:Y,'BdD Maq'!E:E),XLOOKUP(CONCAT($D$11,B36),'BdD Serv'!S:S,'BdD Serv'!E:E)),"")</f>
      </c>
      <c r="H36" s="61"/>
      <c r="I36" s="62"/>
      <c r="J36" s="61"/>
      <c r="K36" s="62"/>
      <c r="L36" s="61"/>
      <c r="M36" s="62"/>
      <c r="N36" s="61"/>
      <c r="O36" s="62"/>
      <c r="P36" s="13"/>
      <c r="Q36" s="55"/>
      <c r="R36" s="55"/>
      <c r="S36" s="13"/>
      <c r="T36" s="64">
        <f t="array" ref="T36">IFERROR(IF($D$11="",XLOOKUP(CONCAT($D$12,$B36),'BdD Maq'!$Y:$Y,'BdD Maq'!AB:AB),XLOOKUP(CONCAT($D$11,$B36),'BdD Serv'!$S:$S,'BdD Serv'!U:U)),"")</f>
      </c>
      <c r="U36" s="64">
        <f t="array" ref="U36">IFERROR(IF($D$11="",XLOOKUP(CONCAT($D$12,$B36),'BdD Maq'!$Y:$Y,'BdD Maq'!AC:AC),XLOOKUP(CONCAT($D$11,$B36),'BdD Serv'!$S:$S,'BdD Serv'!V:V)),"")</f>
      </c>
      <c r="V36" s="64">
        <f t="array" ref="V36">IFERROR(IF($D$11="",XLOOKUP(CONCAT($D$12,$B36),'BdD Maq'!$Y:$Y,'BdD Maq'!AD:AD),XLOOKUP(CONCAT($D$11,$B36),'BdD Serv'!$S:$S,'BdD Serv'!W:W)),"")</f>
      </c>
      <c r="W36" s="64">
        <f t="array" ref="W36">IFERROR(IF($D$11="",XLOOKUP(CONCAT($D$12,$B36),'BdD Maq'!$Y:$Y,'BdD Maq'!AE:AE),XLOOKUP(CONCAT($D$11,$B36),'BdD Serv'!$S:$S,'BdD Serv'!X:X)),"")</f>
      </c>
      <c r="X36" s="64">
        <f t="array" ref="X36">IFERROR(IF($D$11="",XLOOKUP(CONCAT($D$12,$B36),'BdD Maq'!$Y:$Y,'BdD Maq'!AF:AF),XLOOKUP(CONCAT($D$11,$B36),'BdD Serv'!$S:$S,'BdD Serv'!Y:Y)),"")</f>
      </c>
      <c r="Y36" s="64">
        <f t="array" ref="Y36">IFERROR(IF($D$11="",XLOOKUP(CONCAT($D$12,$B36),'BdD Maq'!$Y:$Y,'BdD Maq'!AG:AG),XLOOKUP(CONCAT($D$11,$B36),'BdD Serv'!$S:$S,'BdD Serv'!Z:Z)),"")</f>
      </c>
      <c r="Z36" s="64">
        <f t="array" ref="Z36">IFERROR(IF($D$11="",XLOOKUP(CONCAT($D$12,$B36),'BdD Maq'!$Y:$Y,'BdD Maq'!AH:AH),XLOOKUP(CONCAT($D$11,$B36),'BdD Serv'!$S:$S,'BdD Serv'!AA:AA)),"")</f>
      </c>
      <c r="AA36" s="64">
        <f t="array" ref="AA36">IFERROR(IF($D$11="",XLOOKUP(CONCAT($D$12,$B36),'BdD Maq'!$Y:$Y,'BdD Maq'!AI:AI),XLOOKUP(CONCAT($D$11,$B36),'BdD Serv'!$S:$S,'BdD Serv'!AB:AB)),"")</f>
      </c>
      <c r="AB36" s="64">
        <f t="array" ref="AB36">IFERROR(IF($D$11="",XLOOKUP(CONCAT($D$12,$B36),'BdD Maq'!$Y:$Y,'BdD Maq'!AJ:AJ),XLOOKUP(CONCAT($D$11,$B36),'BdD Serv'!$S:$S,'BdD Serv'!AC:AC)),"")</f>
      </c>
      <c r="AC36" s="64">
        <f t="array" ref="AC36">IFERROR(IF($D$11="",XLOOKUP(CONCAT($D$12,$B36),'BdD Maq'!$Y:$Y,'BdD Maq'!AK:AK),XLOOKUP(CONCAT($D$11,$B36),'BdD Serv'!$S:$S,'BdD Serv'!AD:AD)),"")</f>
      </c>
      <c r="AD36" s="64">
        <f t="array" ref="AD36">IFERROR(IF($D$11="",XLOOKUP(CONCAT($D$12,$B36),'BdD Maq'!$Y:$Y,'BdD Maq'!AL:AL),XLOOKUP(CONCAT($D$11,$B36),'BdD Serv'!$S:$S,'BdD Serv'!AE:AE)),"")</f>
      </c>
      <c r="AE36" s="64">
        <f t="array" ref="AE36">IFERROR(IF($D$11="",XLOOKUP(CONCAT($D$12,$B36),'BdD Maq'!$Y:$Y,'BdD Maq'!AM:AM),XLOOKUP(CONCAT($D$11,$B36),'BdD Serv'!$S:$S,'BdD Serv'!AF:AF)),"")</f>
      </c>
      <c r="AF36" s="64">
        <f t="array" ref="AF36">IFERROR(IF($D$11="",XLOOKUP(CONCAT($D$12,$B36),'BdD Maq'!$Y:$Y,'BdD Maq'!AN:AN),XLOOKUP(CONCAT($D$11,$B36),'BdD Serv'!$S:$S,'BdD Serv'!AG:AG)),"")</f>
      </c>
      <c r="AG36" s="64">
        <f t="array" ref="AG36">IFERROR(IF($D$11="",XLOOKUP(CONCAT($D$12,$B36),'BdD Maq'!$Y:$Y,'BdD Maq'!AO:AO),XLOOKUP(CONCAT($D$11,$B36),'BdD Serv'!$S:$S,'BdD Serv'!AH:AH)),"")</f>
      </c>
      <c r="AH36" s="64">
        <f t="array" ref="AH36">IFERROR(IF($D$11="",XLOOKUP(CONCAT($D$12,$B36),'BdD Maq'!$Y:$Y,'BdD Maq'!AP:AP),XLOOKUP(CONCAT($D$11,$B36),'BdD Serv'!$S:$S,'BdD Serv'!AI:AI)),"")</f>
      </c>
      <c r="AI36" s="64">
        <f t="array" ref="AI36">IFERROR(IF($D$11="",XLOOKUP(CONCAT($D$12,$B36),'BdD Maq'!$Y:$Y,'BdD Maq'!AQ:AQ),XLOOKUP(CONCAT($D$11,$B36),'BdD Serv'!$S:$S,'BdD Serv'!AJ:AJ)),"")</f>
      </c>
      <c r="AJ36" s="64">
        <f t="array" ref="AJ36">IFERROR(IF($D$11="",XLOOKUP(CONCAT($D$12,$B36),'BdD Maq'!$Y:$Y,'BdD Maq'!AR:AR),XLOOKUP(CONCAT($D$11,$B36),'BdD Serv'!$S:$S,'BdD Serv'!AK:AK)),"")</f>
      </c>
      <c r="AK36" s="64">
        <f t="array" ref="AK36">IFERROR(IF($D$11="",XLOOKUP(CONCAT($D$12,$B36),'BdD Maq'!$Y:$Y,'BdD Maq'!AS:AS),XLOOKUP(CONCAT($D$11,$B36),'BdD Serv'!$S:$S,'BdD Serv'!AL:AL)),"")</f>
      </c>
      <c r="AL36" s="64">
        <f t="array" ref="AL36">IFERROR(IF($D$11="",XLOOKUP(CONCAT($D$12,$B36),'BdD Maq'!$Y:$Y,'BdD Maq'!AT:AT),XLOOKUP(CONCAT($D$11,$B36),'BdD Serv'!$S:$S,'BdD Serv'!AM:AM)),"")</f>
      </c>
      <c r="AM36" s="64">
        <f t="array" ref="AM36">IFERROR(IF($D$11="",XLOOKUP(CONCAT($D$12,$B36),'BdD Maq'!$Y:$Y,'BdD Maq'!AU:AU),XLOOKUP(CONCAT($D$11,$B36),'BdD Serv'!$S:$S,'BdD Serv'!AN:AN)),"")</f>
      </c>
      <c r="AN36" s="64">
        <f t="array" ref="AN36">IFERROR(IF($D$11="",XLOOKUP(CONCAT($D$12,$B36),'BdD Maq'!$Y:$Y,'BdD Maq'!AV:AV),XLOOKUP(CONCAT($D$11,$B36),'BdD Serv'!$S:$S,'BdD Serv'!AO:AO)),"")</f>
      </c>
      <c r="AO36" s="64">
        <f t="array" ref="AO36">IFERROR(IF($D$11="",XLOOKUP(CONCAT($D$12,$B36),'BdD Maq'!$Y:$Y,'BdD Maq'!AW:AW),XLOOKUP(CONCAT($D$11,$B36),'BdD Serv'!$S:$S,'BdD Serv'!AP:AP)),"")</f>
      </c>
      <c r="AP36" s="64">
        <f t="array" ref="AP36">IFERROR(IF($D$11="",XLOOKUP(CONCAT($D$12,$B36),'BdD Maq'!$Y:$Y,'BdD Maq'!AX:AX),XLOOKUP(CONCAT($D$11,$B36),'BdD Serv'!$S:$S,'BdD Serv'!AQ:AQ)),"")</f>
      </c>
      <c r="AQ36" s="64">
        <f t="array" ref="AQ36">IFERROR(IF($D$11="",XLOOKUP(CONCAT($D$12,$B36),'BdD Maq'!$Y:$Y,'BdD Maq'!AY:AY),XLOOKUP(CONCAT($D$11,$B36),'BdD Serv'!$S:$S,'BdD Serv'!AR:AR)),"")</f>
      </c>
      <c r="AR36" s="64">
        <f t="array" ref="AR36">IFERROR(IF($D$11="",XLOOKUP(CONCAT($D$12,$B36),'BdD Maq'!$Y:$Y,'BdD Maq'!AZ:AZ),XLOOKUP(CONCAT($D$11,$B36),'BdD Serv'!$S:$S,'BdD Serv'!AS:AS)),"")</f>
      </c>
      <c r="AS36" s="64">
        <f t="array" ref="AS36">IFERROR(IF($D$11="",XLOOKUP(CONCAT($D$12,$B36),'BdD Maq'!$Y:$Y,'BdD Maq'!BA:BA),XLOOKUP(CONCAT($D$11,$B36),'BdD Serv'!$S:$S,'BdD Serv'!AT:AT)),"")</f>
      </c>
      <c r="AT36" s="64">
        <f t="array" ref="AT36">IFERROR(IF($D$11="",XLOOKUP(CONCAT($D$12,$B36),'BdD Maq'!$Y:$Y,'BdD Maq'!BB:BB),XLOOKUP(CONCAT($D$11,$B36),'BdD Serv'!$S:$S,'BdD Serv'!AU:AU)),"")</f>
      </c>
      <c r="AU36" s="64">
        <f t="array" ref="AU36">IFERROR(IF($D$11="",XLOOKUP(CONCAT($D$12,$B36),'BdD Maq'!$Y:$Y,'BdD Maq'!BC:BC),XLOOKUP(CONCAT($D$11,$B36),'BdD Serv'!$S:$S,'BdD Serv'!AV:AV)),"")</f>
      </c>
      <c r="AV36" s="64">
        <f t="array" ref="AV36">IFERROR(IF($D$11="",XLOOKUP(CONCAT($D$12,$B36),'BdD Maq'!$Y:$Y,'BdD Maq'!BD:BD),XLOOKUP(CONCAT($D$11,$B36),'BdD Serv'!$S:$S,'BdD Serv'!AW:AW)),"")</f>
      </c>
      <c r="AW36" s="64">
        <f t="array" ref="AW36">IFERROR(IF($D$11="",XLOOKUP(CONCAT($D$12,$B36),'BdD Maq'!$Y:$Y,'BdD Maq'!BE:BE),XLOOKUP(CONCAT($D$11,$B36),'BdD Serv'!$S:$S,'BdD Serv'!AX:AX)),"")</f>
      </c>
      <c r="AX36" s="64">
        <f t="array" ref="AX36">IFERROR(IF($D$11="",XLOOKUP(CONCAT($D$12,$B36),'BdD Maq'!$Y:$Y,'BdD Maq'!BF:BF),XLOOKUP(CONCAT($D$11,$B36),'BdD Serv'!$S:$S,'BdD Serv'!AY:AY)),"")</f>
      </c>
      <c r="AY36" s="64">
        <f t="array" ref="AY36">IFERROR(IF($D$11="",XLOOKUP(CONCAT($D$12,$B36),'BdD Maq'!$Y:$Y,'BdD Maq'!BG:BG),XLOOKUP(CONCAT($D$11,$B36),'BdD Serv'!$S:$S,'BdD Serv'!AZ:AZ)),"")</f>
      </c>
      <c r="AZ36" s="64">
        <f t="array" ref="AZ36">IFERROR(IF($D$11="",XLOOKUP(CONCAT($D$12,$B36),'BdD Maq'!$Y:$Y,'BdD Maq'!BH:BH),XLOOKUP(CONCAT($D$11,$B36),'BdD Serv'!$S:$S,'BdD Serv'!BA:BA)),"")</f>
      </c>
      <c r="BA36" s="64">
        <f t="array" ref="BA36">IFERROR(IF($D$11="",XLOOKUP(CONCAT($D$12,$B36),'BdD Maq'!$Y:$Y,'BdD Maq'!BI:BI),XLOOKUP(CONCAT($D$11,$B36),'BdD Serv'!$S:$S,'BdD Serv'!BB:BB)),"")</f>
      </c>
      <c r="BB36" s="8"/>
      <c r="BC36" s="8"/>
      <c r="BD36" s="13"/>
      <c r="BE36" s="64">
        <f t="array" ref="BE36">IFERROR(IF($D$11="",XLOOKUP(CONCAT($D$12,$B36),'BdD Maq'!$Y:$Y,'BdD Maq'!BM:BM),XLOOKUP(CONCAT($D$11,$B36),'BdD Serv'!$S:$S,'BdD Serv'!BF:BF)),"")</f>
      </c>
      <c r="BF36" s="64">
        <f t="array" ref="BF36">IFERROR(IF($D$11="",XLOOKUP(CONCAT($D$12,$B36),'BdD Maq'!$Y:$Y,'BdD Maq'!BN:BN),XLOOKUP(CONCAT($D$11,$B36),'BdD Serv'!$S:$S,'BdD Serv'!BG:BG)),"")</f>
      </c>
      <c r="BG36" s="64">
        <f t="array" ref="BG36">IFERROR(IF($D$11="",XLOOKUP(CONCAT($D$12,$B36),'BdD Maq'!$Y:$Y,'BdD Maq'!BO:BO),XLOOKUP(CONCAT($D$11,$B36),'BdD Serv'!$S:$S,'BdD Serv'!BH:BH)),"")</f>
      </c>
      <c r="BH36" s="64">
        <f t="array" ref="BH36">IFERROR(IF($D$11="",XLOOKUP(CONCAT($D$12,$B36),'BdD Maq'!$Y:$Y,'BdD Maq'!BP:BP),XLOOKUP(CONCAT($D$11,$B36),'BdD Serv'!$S:$S,'BdD Serv'!BI:BI)),"")</f>
      </c>
      <c r="BI36" s="64">
        <f t="array" ref="BI36">IFERROR(IF($D$11="",XLOOKUP(CONCAT($D$12,$B36),'BdD Maq'!$Y:$Y,'BdD Maq'!BQ:BQ),XLOOKUP(CONCAT($D$11,$B36),'BdD Serv'!$S:$S,'BdD Serv'!BJ:BJ)),"")</f>
      </c>
      <c r="BJ36" s="64">
        <f t="array" ref="BJ36">IFERROR(IF($D$11="",XLOOKUP(CONCAT($D$12,$B36),'BdD Maq'!$Y:$Y,'BdD Maq'!BR:BR),XLOOKUP(CONCAT($D$11,$B36),'BdD Serv'!$S:$S,'BdD Serv'!BK:BK)),"")</f>
      </c>
      <c r="BK36" s="64">
        <f t="array" ref="BK36">IFERROR(IF($D$11="",XLOOKUP(CONCAT($D$12,$B36),'BdD Maq'!$Y:$Y,'BdD Maq'!BS:BS),XLOOKUP(CONCAT($D$11,$B36),'BdD Serv'!$S:$S,'BdD Serv'!BL:BL)),"")</f>
      </c>
      <c r="BL36" s="64">
        <f t="array" ref="BL36">IFERROR(IF($D$11="",XLOOKUP(CONCAT($D$12,$B36),'BdD Maq'!$Y:$Y,'BdD Maq'!BT:BT),XLOOKUP(CONCAT($D$11,$B36),'BdD Serv'!$S:$S,'BdD Serv'!BM:BM)),"")</f>
      </c>
      <c r="BM36" s="64">
        <f t="array" ref="BM36">IFERROR(IF($D$11="",XLOOKUP(CONCAT($D$12,$B36),'BdD Maq'!$Y:$Y,'BdD Maq'!BU:BU),XLOOKUP(CONCAT($D$11,$B36),'BdD Serv'!$S:$S,'BdD Serv'!BN:BN)),"")</f>
      </c>
      <c r="BN36" s="64">
        <f t="array" ref="BN36">IFERROR(IF($D$11="",XLOOKUP(CONCAT($D$12,$B36),'BdD Maq'!$Y:$Y,'BdD Maq'!BV:BV),XLOOKUP(CONCAT($D$11,$B36),'BdD Serv'!$S:$S,'BdD Serv'!BO:BO)),"")</f>
      </c>
      <c r="BO36" s="64">
        <f t="array" ref="BO36">IFERROR(IF($D$11="",XLOOKUP(CONCAT($D$12,$B36),'BdD Maq'!$Y:$Y,'BdD Maq'!BW:BW),XLOOKUP(CONCAT($D$11,$B36),'BdD Serv'!$S:$S,'BdD Serv'!BP:BP)),"")</f>
      </c>
      <c r="BP36" s="64">
        <f t="array" ref="BP36">IFERROR(IF($D$11="",XLOOKUP(CONCAT($D$12,$B36),'BdD Maq'!$Y:$Y,'BdD Maq'!BX:BX),XLOOKUP(CONCAT($D$11,$B36),'BdD Serv'!$S:$S,'BdD Serv'!BQ:BQ)),"")</f>
      </c>
      <c r="BQ36" s="64">
        <f t="array" ref="BQ36">IFERROR(IF($D$11="",XLOOKUP(CONCAT($D$12,$B36),'BdD Maq'!$Y:$Y,'BdD Maq'!BY:BY),XLOOKUP(CONCAT($D$11,$B36),'BdD Serv'!$S:$S,'BdD Serv'!BR:BR)),"")</f>
      </c>
      <c r="BR36" s="64">
        <f t="array" ref="BR36">IFERROR(IF($D$11="",XLOOKUP(CONCAT($D$12,$B36),'BdD Maq'!$Y:$Y,'BdD Maq'!BZ:BZ),XLOOKUP(CONCAT($D$11,$B36),'BdD Serv'!$S:$S,'BdD Serv'!BS:BS)),"")</f>
      </c>
      <c r="BS36" s="64">
        <f t="array" ref="BS36">IFERROR(IF($D$11="",XLOOKUP(CONCAT($D$12,$B36),'BdD Maq'!$Y:$Y,'BdD Maq'!CA:CA),XLOOKUP(CONCAT($D$11,$B36),'BdD Serv'!$S:$S,'BdD Serv'!BT:BT)),"")</f>
      </c>
      <c r="BT36" s="64">
        <f t="array" ref="BT36">IFERROR(IF($D$11="",XLOOKUP(CONCAT($D$12,$B36),'BdD Maq'!$Y:$Y,'BdD Maq'!CB:CB),XLOOKUP(CONCAT($D$11,$B36),'BdD Serv'!$S:$S,'BdD Serv'!BU:BU)),"")</f>
      </c>
      <c r="BU36" s="64">
        <f t="array" ref="BU36">IFERROR(IF($D$11="",XLOOKUP(CONCAT($D$12,$B36),'BdD Maq'!$Y:$Y,'BdD Maq'!CC:CC),XLOOKUP(CONCAT($D$11,$B36),'BdD Serv'!$S:$S,'BdD Serv'!BV:BV)),"")</f>
      </c>
      <c r="BV36" s="64">
        <f t="array" ref="BV36">IFERROR(IF($D$11="",XLOOKUP(CONCAT($D$12,$B36),'BdD Maq'!$Y:$Y,'BdD Maq'!CD:CD),XLOOKUP(CONCAT($D$11,$B36),'BdD Serv'!$S:$S,'BdD Serv'!BW:BW)),"")</f>
      </c>
      <c r="BW36" s="64">
        <f t="array" ref="BW36">IFERROR(IF($D$11="",XLOOKUP(CONCAT($D$12,$B36),'BdD Maq'!$Y:$Y,'BdD Maq'!CE:CE),XLOOKUP(CONCAT($D$11,$B36),'BdD Serv'!$S:$S,'BdD Serv'!BX:BX)),"")</f>
      </c>
      <c r="BX36" s="64">
        <f t="array" ref="BX36">IFERROR(IF($D$11="",XLOOKUP(CONCAT($D$12,$B36),'BdD Maq'!$Y:$Y,'BdD Maq'!CF:CF),XLOOKUP(CONCAT($D$11,$B36),'BdD Serv'!$S:$S,'BdD Serv'!BY:BY)),"")</f>
      </c>
      <c r="BY36" s="64">
        <f t="array" ref="BY36">IFERROR(IF($D$11="",XLOOKUP(CONCAT($D$12,$B36),'BdD Maq'!$Y:$Y,'BdD Maq'!CG:CG),XLOOKUP(CONCAT($D$11,$B36),'BdD Serv'!$S:$S,'BdD Serv'!BZ:BZ)),"")</f>
      </c>
      <c r="BZ36" s="64">
        <f t="array" ref="BZ36">IFERROR(IF($D$11="",XLOOKUP(CONCAT($D$12,$B36),'BdD Maq'!$Y:$Y,'BdD Maq'!CH:CH),XLOOKUP(CONCAT($D$11,$B36),'BdD Serv'!$S:$S,'BdD Serv'!CA:CA)),"")</f>
      </c>
      <c r="CA36" s="64">
        <f t="array" ref="CA36">IFERROR(IF($D$11="",XLOOKUP(CONCAT($D$12,$B36),'BdD Maq'!$Y:$Y,'BdD Maq'!CI:CI),XLOOKUP(CONCAT($D$11,$B36),'BdD Serv'!$S:$S,'BdD Serv'!CB:CB)),"")</f>
      </c>
      <c r="CB36" s="64">
        <f t="array" ref="CB36">IFERROR(IF($D$11="",XLOOKUP(CONCAT($D$12,$B36),'BdD Maq'!$Y:$Y,'BdD Maq'!CJ:CJ),XLOOKUP(CONCAT($D$11,$B36),'BdD Serv'!$S:$S,'BdD Serv'!CC:CC)),"")</f>
      </c>
      <c r="CC36" s="64">
        <f t="array" ref="CC36">IFERROR(IF($D$11="",XLOOKUP(CONCAT($D$12,$B36),'BdD Maq'!$Y:$Y,'BdD Maq'!CK:CK),XLOOKUP(CONCAT($D$11,$B36),'BdD Serv'!$S:$S,'BdD Serv'!CD:CD)),"")</f>
      </c>
      <c r="CD36" s="64">
        <f t="array" ref="CD36">IFERROR(IF($D$11="",XLOOKUP(CONCAT($D$12,$B36),'BdD Maq'!$Y:$Y,'BdD Maq'!CL:CL),XLOOKUP(CONCAT($D$11,$B36),'BdD Serv'!$S:$S,'BdD Serv'!CE:CE)),"")</f>
      </c>
      <c r="CE36" s="64">
        <f t="array" ref="CE36">IFERROR(IF($D$11="",XLOOKUP(CONCAT($D$12,$B36),'BdD Maq'!$Y:$Y,'BdD Maq'!CM:CM),XLOOKUP(CONCAT($D$11,$B36),'BdD Serv'!$S:$S,'BdD Serv'!CF:CF)),"")</f>
      </c>
      <c r="CF36" s="64">
        <f t="array" ref="CF36">IFERROR(IF($D$11="",XLOOKUP(CONCAT($D$12,$B36),'BdD Maq'!$Y:$Y,'BdD Maq'!CN:CN),XLOOKUP(CONCAT($D$11,$B36),'BdD Serv'!$S:$S,'BdD Serv'!CG:CG)),"")</f>
      </c>
      <c r="CG36" s="64">
        <f t="array" ref="CG36">IFERROR(IF($D$11="",XLOOKUP(CONCAT($D$12,$B36),'BdD Maq'!$Y:$Y,'BdD Maq'!CO:CO),XLOOKUP(CONCAT($D$11,$B36),'BdD Serv'!$S:$S,'BdD Serv'!CH:CH)),"")</f>
      </c>
      <c r="CH36" s="64">
        <f t="array" ref="CH36">IFERROR(IF($D$11="",XLOOKUP(CONCAT($D$12,$B36),'BdD Maq'!$Y:$Y,'BdD Maq'!CP:CP),XLOOKUP(CONCAT($D$11,$B36),'BdD Serv'!$S:$S,'BdD Serv'!CI:CI)),"")</f>
      </c>
      <c r="CI36" s="64">
        <f t="array" ref="CI36">IFERROR(IF($D$11="",XLOOKUP(CONCAT($D$12,$B36),'BdD Maq'!$Y:$Y,'BdD Maq'!CQ:CQ),XLOOKUP(CONCAT($D$11,$B36),'BdD Serv'!$S:$S,'BdD Serv'!CJ:CJ)),"")</f>
      </c>
      <c r="CJ36" s="64">
        <f t="array" ref="CJ36">IFERROR(IF($D$11="",XLOOKUP(CONCAT($D$12,$B36),'BdD Maq'!$Y:$Y,'BdD Maq'!CR:CR),XLOOKUP(CONCAT($D$11,$B36),'BdD Serv'!$S:$S,'BdD Serv'!CK:CK)),"")</f>
      </c>
      <c r="CK36" s="64">
        <f t="array" ref="CK36">IFERROR(IF($D$11="",XLOOKUP(CONCAT($D$12,$B36),'BdD Maq'!$Y:$Y,'BdD Maq'!CS:CS),XLOOKUP(CONCAT($D$11,$B36),'BdD Serv'!$S:$S,'BdD Serv'!CL:CL)),"")</f>
      </c>
      <c r="CL36" s="64">
        <f t="array" ref="CL36">IFERROR(IF($D$11="",XLOOKUP(CONCAT($D$12,$B36),'BdD Maq'!$Y:$Y,'BdD Maq'!CT:CT),XLOOKUP(CONCAT($D$11,$B36),'BdD Serv'!$S:$S,'BdD Serv'!CM:CM)),"")</f>
      </c>
    </row>
    <row r="37" ht="15.75" customHeight="1">
      <c r="A37" s="45"/>
      <c r="B37" s="43">
        <f t="shared" si="1"/>
      </c>
      <c r="C37" s="64">
        <f t="array" ref="C37">IFERROR(IF($D$11="",XLOOKUP(CONCAT($D$12,B37),'BdD Maq'!Y:Y,'BdD Maq'!D:D),XLOOKUP(CONCAT($D$11,B37),'BdD Serv'!S:S,'BdD Serv'!D:D)),"")</f>
      </c>
      <c r="D37" s="64">
        <f t="array" ref="D37">IFERROR(IF($D$11="",XLOOKUP(CONCAT($D$12,B37),'BdD Maq'!Y:Y,'BdD Maq'!I:I),XLOOKUP(CONCAT($D$11,B37),'BdD Serv'!S:S,'BdD Serv'!I:I)),"")</f>
      </c>
      <c r="E37" s="67">
        <f t="array" ref="E37">IFERROR(IF($D$11="",XLOOKUP(CONCAT($D$12,B37),'BdD Maq'!Y:Y,'BdD Maq'!H:H),XLOOKUP(CONCAT($D$11,B37),'BdD Serv'!S:S,'BdD Serv'!H:H)),"")</f>
      </c>
      <c r="F37" s="66">
        <f t="array" ref="F37">IFERROR(IF($D$11="",XLOOKUP(CONCAT($D$12,B37),'BdD Maq'!Y:Y,'BdD Maq'!R:R),XLOOKUP(CONCAT($D$11,B37),'BdD Serv'!S:S,'BdD Serv'!R:R)),"")</f>
      </c>
      <c r="G37" s="66">
        <f t="array" ref="G37">IFERROR(IF($D$11="",XLOOKUP(CONCAT($D$12,B37),'BdD Maq'!Y:Y,'BdD Maq'!E:E),XLOOKUP(CONCAT($D$11,B37),'BdD Serv'!S:S,'BdD Serv'!E:E)),"")</f>
      </c>
      <c r="H37" s="61"/>
      <c r="I37" s="62"/>
      <c r="J37" s="61"/>
      <c r="K37" s="62"/>
      <c r="L37" s="61"/>
      <c r="M37" s="62"/>
      <c r="N37" s="61"/>
      <c r="O37" s="62"/>
      <c r="P37" s="13"/>
      <c r="Q37" s="55"/>
      <c r="R37" s="55"/>
      <c r="S37" s="13"/>
      <c r="T37" s="64">
        <f t="array" ref="T37">IFERROR(IF($D$11="",XLOOKUP(CONCAT($D$12,$B37),'BdD Maq'!$Y:$Y,'BdD Maq'!AB:AB),XLOOKUP(CONCAT($D$11,$B37),'BdD Serv'!$S:$S,'BdD Serv'!U:U)),"")</f>
      </c>
      <c r="U37" s="64">
        <f t="array" ref="U37">IFERROR(IF($D$11="",XLOOKUP(CONCAT($D$12,$B37),'BdD Maq'!$Y:$Y,'BdD Maq'!AC:AC),XLOOKUP(CONCAT($D$11,$B37),'BdD Serv'!$S:$S,'BdD Serv'!V:V)),"")</f>
      </c>
      <c r="V37" s="64">
        <f t="array" ref="V37">IFERROR(IF($D$11="",XLOOKUP(CONCAT($D$12,$B37),'BdD Maq'!$Y:$Y,'BdD Maq'!AD:AD),XLOOKUP(CONCAT($D$11,$B37),'BdD Serv'!$S:$S,'BdD Serv'!W:W)),"")</f>
      </c>
      <c r="W37" s="64">
        <f t="array" ref="W37">IFERROR(IF($D$11="",XLOOKUP(CONCAT($D$12,$B37),'BdD Maq'!$Y:$Y,'BdD Maq'!AE:AE),XLOOKUP(CONCAT($D$11,$B37),'BdD Serv'!$S:$S,'BdD Serv'!X:X)),"")</f>
      </c>
      <c r="X37" s="64">
        <f t="array" ref="X37">IFERROR(IF($D$11="",XLOOKUP(CONCAT($D$12,$B37),'BdD Maq'!$Y:$Y,'BdD Maq'!AF:AF),XLOOKUP(CONCAT($D$11,$B37),'BdD Serv'!$S:$S,'BdD Serv'!Y:Y)),"")</f>
      </c>
      <c r="Y37" s="64">
        <f t="array" ref="Y37">IFERROR(IF($D$11="",XLOOKUP(CONCAT($D$12,$B37),'BdD Maq'!$Y:$Y,'BdD Maq'!AG:AG),XLOOKUP(CONCAT($D$11,$B37),'BdD Serv'!$S:$S,'BdD Serv'!Z:Z)),"")</f>
      </c>
      <c r="Z37" s="64">
        <f t="array" ref="Z37">IFERROR(IF($D$11="",XLOOKUP(CONCAT($D$12,$B37),'BdD Maq'!$Y:$Y,'BdD Maq'!AH:AH),XLOOKUP(CONCAT($D$11,$B37),'BdD Serv'!$S:$S,'BdD Serv'!AA:AA)),"")</f>
      </c>
      <c r="AA37" s="64">
        <f t="array" ref="AA37">IFERROR(IF($D$11="",XLOOKUP(CONCAT($D$12,$B37),'BdD Maq'!$Y:$Y,'BdD Maq'!AI:AI),XLOOKUP(CONCAT($D$11,$B37),'BdD Serv'!$S:$S,'BdD Serv'!AB:AB)),"")</f>
      </c>
      <c r="AB37" s="64">
        <f t="array" ref="AB37">IFERROR(IF($D$11="",XLOOKUP(CONCAT($D$12,$B37),'BdD Maq'!$Y:$Y,'BdD Maq'!AJ:AJ),XLOOKUP(CONCAT($D$11,$B37),'BdD Serv'!$S:$S,'BdD Serv'!AC:AC)),"")</f>
      </c>
      <c r="AC37" s="64">
        <f t="array" ref="AC37">IFERROR(IF($D$11="",XLOOKUP(CONCAT($D$12,$B37),'BdD Maq'!$Y:$Y,'BdD Maq'!AK:AK),XLOOKUP(CONCAT($D$11,$B37),'BdD Serv'!$S:$S,'BdD Serv'!AD:AD)),"")</f>
      </c>
      <c r="AD37" s="64">
        <f t="array" ref="AD37">IFERROR(IF($D$11="",XLOOKUP(CONCAT($D$12,$B37),'BdD Maq'!$Y:$Y,'BdD Maq'!AL:AL),XLOOKUP(CONCAT($D$11,$B37),'BdD Serv'!$S:$S,'BdD Serv'!AE:AE)),"")</f>
      </c>
      <c r="AE37" s="64">
        <f t="array" ref="AE37">IFERROR(IF($D$11="",XLOOKUP(CONCAT($D$12,$B37),'BdD Maq'!$Y:$Y,'BdD Maq'!AM:AM),XLOOKUP(CONCAT($D$11,$B37),'BdD Serv'!$S:$S,'BdD Serv'!AF:AF)),"")</f>
      </c>
      <c r="AF37" s="64">
        <f t="array" ref="AF37">IFERROR(IF($D$11="",XLOOKUP(CONCAT($D$12,$B37),'BdD Maq'!$Y:$Y,'BdD Maq'!AN:AN),XLOOKUP(CONCAT($D$11,$B37),'BdD Serv'!$S:$S,'BdD Serv'!AG:AG)),"")</f>
      </c>
      <c r="AG37" s="64">
        <f t="array" ref="AG37">IFERROR(IF($D$11="",XLOOKUP(CONCAT($D$12,$B37),'BdD Maq'!$Y:$Y,'BdD Maq'!AO:AO),XLOOKUP(CONCAT($D$11,$B37),'BdD Serv'!$S:$S,'BdD Serv'!AH:AH)),"")</f>
      </c>
      <c r="AH37" s="64">
        <f t="array" ref="AH37">IFERROR(IF($D$11="",XLOOKUP(CONCAT($D$12,$B37),'BdD Maq'!$Y:$Y,'BdD Maq'!AP:AP),XLOOKUP(CONCAT($D$11,$B37),'BdD Serv'!$S:$S,'BdD Serv'!AI:AI)),"")</f>
      </c>
      <c r="AI37" s="64">
        <f t="array" ref="AI37">IFERROR(IF($D$11="",XLOOKUP(CONCAT($D$12,$B37),'BdD Maq'!$Y:$Y,'BdD Maq'!AQ:AQ),XLOOKUP(CONCAT($D$11,$B37),'BdD Serv'!$S:$S,'BdD Serv'!AJ:AJ)),"")</f>
      </c>
      <c r="AJ37" s="64">
        <f t="array" ref="AJ37">IFERROR(IF($D$11="",XLOOKUP(CONCAT($D$12,$B37),'BdD Maq'!$Y:$Y,'BdD Maq'!AR:AR),XLOOKUP(CONCAT($D$11,$B37),'BdD Serv'!$S:$S,'BdD Serv'!AK:AK)),"")</f>
      </c>
      <c r="AK37" s="64">
        <f t="array" ref="AK37">IFERROR(IF($D$11="",XLOOKUP(CONCAT($D$12,$B37),'BdD Maq'!$Y:$Y,'BdD Maq'!AS:AS),XLOOKUP(CONCAT($D$11,$B37),'BdD Serv'!$S:$S,'BdD Serv'!AL:AL)),"")</f>
      </c>
      <c r="AL37" s="64">
        <f t="array" ref="AL37">IFERROR(IF($D$11="",XLOOKUP(CONCAT($D$12,$B37),'BdD Maq'!$Y:$Y,'BdD Maq'!AT:AT),XLOOKUP(CONCAT($D$11,$B37),'BdD Serv'!$S:$S,'BdD Serv'!AM:AM)),"")</f>
      </c>
      <c r="AM37" s="64">
        <f t="array" ref="AM37">IFERROR(IF($D$11="",XLOOKUP(CONCAT($D$12,$B37),'BdD Maq'!$Y:$Y,'BdD Maq'!AU:AU),XLOOKUP(CONCAT($D$11,$B37),'BdD Serv'!$S:$S,'BdD Serv'!AN:AN)),"")</f>
      </c>
      <c r="AN37" s="64">
        <f t="array" ref="AN37">IFERROR(IF($D$11="",XLOOKUP(CONCAT($D$12,$B37),'BdD Maq'!$Y:$Y,'BdD Maq'!AV:AV),XLOOKUP(CONCAT($D$11,$B37),'BdD Serv'!$S:$S,'BdD Serv'!AO:AO)),"")</f>
      </c>
      <c r="AO37" s="64">
        <f t="array" ref="AO37">IFERROR(IF($D$11="",XLOOKUP(CONCAT($D$12,$B37),'BdD Maq'!$Y:$Y,'BdD Maq'!AW:AW),XLOOKUP(CONCAT($D$11,$B37),'BdD Serv'!$S:$S,'BdD Serv'!AP:AP)),"")</f>
      </c>
      <c r="AP37" s="64">
        <f t="array" ref="AP37">IFERROR(IF($D$11="",XLOOKUP(CONCAT($D$12,$B37),'BdD Maq'!$Y:$Y,'BdD Maq'!AX:AX),XLOOKUP(CONCAT($D$11,$B37),'BdD Serv'!$S:$S,'BdD Serv'!AQ:AQ)),"")</f>
      </c>
      <c r="AQ37" s="64">
        <f t="array" ref="AQ37">IFERROR(IF($D$11="",XLOOKUP(CONCAT($D$12,$B37),'BdD Maq'!$Y:$Y,'BdD Maq'!AY:AY),XLOOKUP(CONCAT($D$11,$B37),'BdD Serv'!$S:$S,'BdD Serv'!AR:AR)),"")</f>
      </c>
      <c r="AR37" s="64">
        <f t="array" ref="AR37">IFERROR(IF($D$11="",XLOOKUP(CONCAT($D$12,$B37),'BdD Maq'!$Y:$Y,'BdD Maq'!AZ:AZ),XLOOKUP(CONCAT($D$11,$B37),'BdD Serv'!$S:$S,'BdD Serv'!AS:AS)),"")</f>
      </c>
      <c r="AS37" s="64">
        <f t="array" ref="AS37">IFERROR(IF($D$11="",XLOOKUP(CONCAT($D$12,$B37),'BdD Maq'!$Y:$Y,'BdD Maq'!BA:BA),XLOOKUP(CONCAT($D$11,$B37),'BdD Serv'!$S:$S,'BdD Serv'!AT:AT)),"")</f>
      </c>
      <c r="AT37" s="64">
        <f t="array" ref="AT37">IFERROR(IF($D$11="",XLOOKUP(CONCAT($D$12,$B37),'BdD Maq'!$Y:$Y,'BdD Maq'!BB:BB),XLOOKUP(CONCAT($D$11,$B37),'BdD Serv'!$S:$S,'BdD Serv'!AU:AU)),"")</f>
      </c>
      <c r="AU37" s="64">
        <f t="array" ref="AU37">IFERROR(IF($D$11="",XLOOKUP(CONCAT($D$12,$B37),'BdD Maq'!$Y:$Y,'BdD Maq'!BC:BC),XLOOKUP(CONCAT($D$11,$B37),'BdD Serv'!$S:$S,'BdD Serv'!AV:AV)),"")</f>
      </c>
      <c r="AV37" s="64">
        <f t="array" ref="AV37">IFERROR(IF($D$11="",XLOOKUP(CONCAT($D$12,$B37),'BdD Maq'!$Y:$Y,'BdD Maq'!BD:BD),XLOOKUP(CONCAT($D$11,$B37),'BdD Serv'!$S:$S,'BdD Serv'!AW:AW)),"")</f>
      </c>
      <c r="AW37" s="64">
        <f t="array" ref="AW37">IFERROR(IF($D$11="",XLOOKUP(CONCAT($D$12,$B37),'BdD Maq'!$Y:$Y,'BdD Maq'!BE:BE),XLOOKUP(CONCAT($D$11,$B37),'BdD Serv'!$S:$S,'BdD Serv'!AX:AX)),"")</f>
      </c>
      <c r="AX37" s="64">
        <f t="array" ref="AX37">IFERROR(IF($D$11="",XLOOKUP(CONCAT($D$12,$B37),'BdD Maq'!$Y:$Y,'BdD Maq'!BF:BF),XLOOKUP(CONCAT($D$11,$B37),'BdD Serv'!$S:$S,'BdD Serv'!AY:AY)),"")</f>
      </c>
      <c r="AY37" s="64">
        <f t="array" ref="AY37">IFERROR(IF($D$11="",XLOOKUP(CONCAT($D$12,$B37),'BdD Maq'!$Y:$Y,'BdD Maq'!BG:BG),XLOOKUP(CONCAT($D$11,$B37),'BdD Serv'!$S:$S,'BdD Serv'!AZ:AZ)),"")</f>
      </c>
      <c r="AZ37" s="64">
        <f t="array" ref="AZ37">IFERROR(IF($D$11="",XLOOKUP(CONCAT($D$12,$B37),'BdD Maq'!$Y:$Y,'BdD Maq'!BH:BH),XLOOKUP(CONCAT($D$11,$B37),'BdD Serv'!$S:$S,'BdD Serv'!BA:BA)),"")</f>
      </c>
      <c r="BA37" s="64">
        <f t="array" ref="BA37">IFERROR(IF($D$11="",XLOOKUP(CONCAT($D$12,$B37),'BdD Maq'!$Y:$Y,'BdD Maq'!BI:BI),XLOOKUP(CONCAT($D$11,$B37),'BdD Serv'!$S:$S,'BdD Serv'!BB:BB)),"")</f>
      </c>
      <c r="BB37" s="8"/>
      <c r="BC37" s="8"/>
      <c r="BD37" s="13"/>
      <c r="BE37" s="64">
        <f t="array" ref="BE37">IFERROR(IF($D$11="",XLOOKUP(CONCAT($D$12,$B37),'BdD Maq'!$Y:$Y,'BdD Maq'!BM:BM),XLOOKUP(CONCAT($D$11,$B37),'BdD Serv'!$S:$S,'BdD Serv'!BF:BF)),"")</f>
      </c>
      <c r="BF37" s="64">
        <f t="array" ref="BF37">IFERROR(IF($D$11="",XLOOKUP(CONCAT($D$12,$B37),'BdD Maq'!$Y:$Y,'BdD Maq'!BN:BN),XLOOKUP(CONCAT($D$11,$B37),'BdD Serv'!$S:$S,'BdD Serv'!BG:BG)),"")</f>
      </c>
      <c r="BG37" s="64">
        <f t="array" ref="BG37">IFERROR(IF($D$11="",XLOOKUP(CONCAT($D$12,$B37),'BdD Maq'!$Y:$Y,'BdD Maq'!BO:BO),XLOOKUP(CONCAT($D$11,$B37),'BdD Serv'!$S:$S,'BdD Serv'!BH:BH)),"")</f>
      </c>
      <c r="BH37" s="64">
        <f t="array" ref="BH37">IFERROR(IF($D$11="",XLOOKUP(CONCAT($D$12,$B37),'BdD Maq'!$Y:$Y,'BdD Maq'!BP:BP),XLOOKUP(CONCAT($D$11,$B37),'BdD Serv'!$S:$S,'BdD Serv'!BI:BI)),"")</f>
      </c>
      <c r="BI37" s="64">
        <f t="array" ref="BI37">IFERROR(IF($D$11="",XLOOKUP(CONCAT($D$12,$B37),'BdD Maq'!$Y:$Y,'BdD Maq'!BQ:BQ),XLOOKUP(CONCAT($D$11,$B37),'BdD Serv'!$S:$S,'BdD Serv'!BJ:BJ)),"")</f>
      </c>
      <c r="BJ37" s="64">
        <f t="array" ref="BJ37">IFERROR(IF($D$11="",XLOOKUP(CONCAT($D$12,$B37),'BdD Maq'!$Y:$Y,'BdD Maq'!BR:BR),XLOOKUP(CONCAT($D$11,$B37),'BdD Serv'!$S:$S,'BdD Serv'!BK:BK)),"")</f>
      </c>
      <c r="BK37" s="64">
        <f t="array" ref="BK37">IFERROR(IF($D$11="",XLOOKUP(CONCAT($D$12,$B37),'BdD Maq'!$Y:$Y,'BdD Maq'!BS:BS),XLOOKUP(CONCAT($D$11,$B37),'BdD Serv'!$S:$S,'BdD Serv'!BL:BL)),"")</f>
      </c>
      <c r="BL37" s="64">
        <f t="array" ref="BL37">IFERROR(IF($D$11="",XLOOKUP(CONCAT($D$12,$B37),'BdD Maq'!$Y:$Y,'BdD Maq'!BT:BT),XLOOKUP(CONCAT($D$11,$B37),'BdD Serv'!$S:$S,'BdD Serv'!BM:BM)),"")</f>
      </c>
      <c r="BM37" s="64">
        <f t="array" ref="BM37">IFERROR(IF($D$11="",XLOOKUP(CONCAT($D$12,$B37),'BdD Maq'!$Y:$Y,'BdD Maq'!BU:BU),XLOOKUP(CONCAT($D$11,$B37),'BdD Serv'!$S:$S,'BdD Serv'!BN:BN)),"")</f>
      </c>
      <c r="BN37" s="64">
        <f t="array" ref="BN37">IFERROR(IF($D$11="",XLOOKUP(CONCAT($D$12,$B37),'BdD Maq'!$Y:$Y,'BdD Maq'!BV:BV),XLOOKUP(CONCAT($D$11,$B37),'BdD Serv'!$S:$S,'BdD Serv'!BO:BO)),"")</f>
      </c>
      <c r="BO37" s="64">
        <f t="array" ref="BO37">IFERROR(IF($D$11="",XLOOKUP(CONCAT($D$12,$B37),'BdD Maq'!$Y:$Y,'BdD Maq'!BW:BW),XLOOKUP(CONCAT($D$11,$B37),'BdD Serv'!$S:$S,'BdD Serv'!BP:BP)),"")</f>
      </c>
      <c r="BP37" s="64">
        <f t="array" ref="BP37">IFERROR(IF($D$11="",XLOOKUP(CONCAT($D$12,$B37),'BdD Maq'!$Y:$Y,'BdD Maq'!BX:BX),XLOOKUP(CONCAT($D$11,$B37),'BdD Serv'!$S:$S,'BdD Serv'!BQ:BQ)),"")</f>
      </c>
      <c r="BQ37" s="64">
        <f t="array" ref="BQ37">IFERROR(IF($D$11="",XLOOKUP(CONCAT($D$12,$B37),'BdD Maq'!$Y:$Y,'BdD Maq'!BY:BY),XLOOKUP(CONCAT($D$11,$B37),'BdD Serv'!$S:$S,'BdD Serv'!BR:BR)),"")</f>
      </c>
      <c r="BR37" s="64">
        <f t="array" ref="BR37">IFERROR(IF($D$11="",XLOOKUP(CONCAT($D$12,$B37),'BdD Maq'!$Y:$Y,'BdD Maq'!BZ:BZ),XLOOKUP(CONCAT($D$11,$B37),'BdD Serv'!$S:$S,'BdD Serv'!BS:BS)),"")</f>
      </c>
      <c r="BS37" s="64">
        <f t="array" ref="BS37">IFERROR(IF($D$11="",XLOOKUP(CONCAT($D$12,$B37),'BdD Maq'!$Y:$Y,'BdD Maq'!CA:CA),XLOOKUP(CONCAT($D$11,$B37),'BdD Serv'!$S:$S,'BdD Serv'!BT:BT)),"")</f>
      </c>
      <c r="BT37" s="64">
        <f t="array" ref="BT37">IFERROR(IF($D$11="",XLOOKUP(CONCAT($D$12,$B37),'BdD Maq'!$Y:$Y,'BdD Maq'!CB:CB),XLOOKUP(CONCAT($D$11,$B37),'BdD Serv'!$S:$S,'BdD Serv'!BU:BU)),"")</f>
      </c>
      <c r="BU37" s="64">
        <f t="array" ref="BU37">IFERROR(IF($D$11="",XLOOKUP(CONCAT($D$12,$B37),'BdD Maq'!$Y:$Y,'BdD Maq'!CC:CC),XLOOKUP(CONCAT($D$11,$B37),'BdD Serv'!$S:$S,'BdD Serv'!BV:BV)),"")</f>
      </c>
      <c r="BV37" s="64">
        <f t="array" ref="BV37">IFERROR(IF($D$11="",XLOOKUP(CONCAT($D$12,$B37),'BdD Maq'!$Y:$Y,'BdD Maq'!CD:CD),XLOOKUP(CONCAT($D$11,$B37),'BdD Serv'!$S:$S,'BdD Serv'!BW:BW)),"")</f>
      </c>
      <c r="BW37" s="64">
        <f t="array" ref="BW37">IFERROR(IF($D$11="",XLOOKUP(CONCAT($D$12,$B37),'BdD Maq'!$Y:$Y,'BdD Maq'!CE:CE),XLOOKUP(CONCAT($D$11,$B37),'BdD Serv'!$S:$S,'BdD Serv'!BX:BX)),"")</f>
      </c>
      <c r="BX37" s="64">
        <f t="array" ref="BX37">IFERROR(IF($D$11="",XLOOKUP(CONCAT($D$12,$B37),'BdD Maq'!$Y:$Y,'BdD Maq'!CF:CF),XLOOKUP(CONCAT($D$11,$B37),'BdD Serv'!$S:$S,'BdD Serv'!BY:BY)),"")</f>
      </c>
      <c r="BY37" s="64">
        <f t="array" ref="BY37">IFERROR(IF($D$11="",XLOOKUP(CONCAT($D$12,$B37),'BdD Maq'!$Y:$Y,'BdD Maq'!CG:CG),XLOOKUP(CONCAT($D$11,$B37),'BdD Serv'!$S:$S,'BdD Serv'!BZ:BZ)),"")</f>
      </c>
      <c r="BZ37" s="64">
        <f t="array" ref="BZ37">IFERROR(IF($D$11="",XLOOKUP(CONCAT($D$12,$B37),'BdD Maq'!$Y:$Y,'BdD Maq'!CH:CH),XLOOKUP(CONCAT($D$11,$B37),'BdD Serv'!$S:$S,'BdD Serv'!CA:CA)),"")</f>
      </c>
      <c r="CA37" s="64">
        <f t="array" ref="CA37">IFERROR(IF($D$11="",XLOOKUP(CONCAT($D$12,$B37),'BdD Maq'!$Y:$Y,'BdD Maq'!CI:CI),XLOOKUP(CONCAT($D$11,$B37),'BdD Serv'!$S:$S,'BdD Serv'!CB:CB)),"")</f>
      </c>
      <c r="CB37" s="64">
        <f t="array" ref="CB37">IFERROR(IF($D$11="",XLOOKUP(CONCAT($D$12,$B37),'BdD Maq'!$Y:$Y,'BdD Maq'!CJ:CJ),XLOOKUP(CONCAT($D$11,$B37),'BdD Serv'!$S:$S,'BdD Serv'!CC:CC)),"")</f>
      </c>
      <c r="CC37" s="64">
        <f t="array" ref="CC37">IFERROR(IF($D$11="",XLOOKUP(CONCAT($D$12,$B37),'BdD Maq'!$Y:$Y,'BdD Maq'!CK:CK),XLOOKUP(CONCAT($D$11,$B37),'BdD Serv'!$S:$S,'BdD Serv'!CD:CD)),"")</f>
      </c>
      <c r="CD37" s="64">
        <f t="array" ref="CD37">IFERROR(IF($D$11="",XLOOKUP(CONCAT($D$12,$B37),'BdD Maq'!$Y:$Y,'BdD Maq'!CL:CL),XLOOKUP(CONCAT($D$11,$B37),'BdD Serv'!$S:$S,'BdD Serv'!CE:CE)),"")</f>
      </c>
      <c r="CE37" s="64">
        <f t="array" ref="CE37">IFERROR(IF($D$11="",XLOOKUP(CONCAT($D$12,$B37),'BdD Maq'!$Y:$Y,'BdD Maq'!CM:CM),XLOOKUP(CONCAT($D$11,$B37),'BdD Serv'!$S:$S,'BdD Serv'!CF:CF)),"")</f>
      </c>
      <c r="CF37" s="64">
        <f t="array" ref="CF37">IFERROR(IF($D$11="",XLOOKUP(CONCAT($D$12,$B37),'BdD Maq'!$Y:$Y,'BdD Maq'!CN:CN),XLOOKUP(CONCAT($D$11,$B37),'BdD Serv'!$S:$S,'BdD Serv'!CG:CG)),"")</f>
      </c>
      <c r="CG37" s="64">
        <f t="array" ref="CG37">IFERROR(IF($D$11="",XLOOKUP(CONCAT($D$12,$B37),'BdD Maq'!$Y:$Y,'BdD Maq'!CO:CO),XLOOKUP(CONCAT($D$11,$B37),'BdD Serv'!$S:$S,'BdD Serv'!CH:CH)),"")</f>
      </c>
      <c r="CH37" s="64">
        <f t="array" ref="CH37">IFERROR(IF($D$11="",XLOOKUP(CONCAT($D$12,$B37),'BdD Maq'!$Y:$Y,'BdD Maq'!CP:CP),XLOOKUP(CONCAT($D$11,$B37),'BdD Serv'!$S:$S,'BdD Serv'!CI:CI)),"")</f>
      </c>
      <c r="CI37" s="64">
        <f t="array" ref="CI37">IFERROR(IF($D$11="",XLOOKUP(CONCAT($D$12,$B37),'BdD Maq'!$Y:$Y,'BdD Maq'!CQ:CQ),XLOOKUP(CONCAT($D$11,$B37),'BdD Serv'!$S:$S,'BdD Serv'!CJ:CJ)),"")</f>
      </c>
      <c r="CJ37" s="64">
        <f t="array" ref="CJ37">IFERROR(IF($D$11="",XLOOKUP(CONCAT($D$12,$B37),'BdD Maq'!$Y:$Y,'BdD Maq'!CR:CR),XLOOKUP(CONCAT($D$11,$B37),'BdD Serv'!$S:$S,'BdD Serv'!CK:CK)),"")</f>
      </c>
      <c r="CK37" s="64">
        <f t="array" ref="CK37">IFERROR(IF($D$11="",XLOOKUP(CONCAT($D$12,$B37),'BdD Maq'!$Y:$Y,'BdD Maq'!CS:CS),XLOOKUP(CONCAT($D$11,$B37),'BdD Serv'!$S:$S,'BdD Serv'!CL:CL)),"")</f>
      </c>
      <c r="CL37" s="64">
        <f t="array" ref="CL37">IFERROR(IF($D$11="",XLOOKUP(CONCAT($D$12,$B37),'BdD Maq'!$Y:$Y,'BdD Maq'!CT:CT),XLOOKUP(CONCAT($D$11,$B37),'BdD Serv'!$S:$S,'BdD Serv'!CM:CM)),"")</f>
      </c>
    </row>
    <row r="38" ht="15.75" customHeight="1">
      <c r="A38" s="45"/>
      <c r="B38" s="43">
        <f t="shared" si="1"/>
      </c>
      <c r="C38" s="64">
        <f t="array" ref="C38">IFERROR(IF($D$11="",XLOOKUP(CONCAT($D$12,B38),'BdD Maq'!Y:Y,'BdD Maq'!D:D),XLOOKUP(CONCAT($D$11,B38),'BdD Serv'!S:S,'BdD Serv'!D:D)),"")</f>
      </c>
      <c r="D38" s="64">
        <f t="array" ref="D38">IFERROR(IF($D$11="",XLOOKUP(CONCAT($D$12,B38),'BdD Maq'!Y:Y,'BdD Maq'!I:I),XLOOKUP(CONCAT($D$11,B38),'BdD Serv'!S:S,'BdD Serv'!I:I)),"")</f>
      </c>
      <c r="E38" s="67">
        <f t="array" ref="E38">IFERROR(IF($D$11="",XLOOKUP(CONCAT($D$12,B38),'BdD Maq'!Y:Y,'BdD Maq'!H:H),XLOOKUP(CONCAT($D$11,B38),'BdD Serv'!S:S,'BdD Serv'!H:H)),"")</f>
      </c>
      <c r="F38" s="66">
        <f t="array" ref="F38">IFERROR(IF($D$11="",XLOOKUP(CONCAT($D$12,B38),'BdD Maq'!Y:Y,'BdD Maq'!R:R),XLOOKUP(CONCAT($D$11,B38),'BdD Serv'!S:S,'BdD Serv'!R:R)),"")</f>
      </c>
      <c r="G38" s="66">
        <f t="array" ref="G38">IFERROR(IF($D$11="",XLOOKUP(CONCAT($D$12,B38),'BdD Maq'!Y:Y,'BdD Maq'!E:E),XLOOKUP(CONCAT($D$11,B38),'BdD Serv'!S:S,'BdD Serv'!E:E)),"")</f>
      </c>
      <c r="H38" s="61"/>
      <c r="I38" s="62"/>
      <c r="J38" s="61"/>
      <c r="K38" s="62"/>
      <c r="L38" s="61"/>
      <c r="M38" s="62"/>
      <c r="N38" s="61"/>
      <c r="O38" s="62"/>
      <c r="P38" s="13"/>
      <c r="Q38" s="55"/>
      <c r="R38" s="55"/>
      <c r="S38" s="13"/>
      <c r="T38" s="64">
        <f t="array" ref="T38">IFERROR(IF($D$11="",XLOOKUP(CONCAT($D$12,$B38),'BdD Maq'!$Y:$Y,'BdD Maq'!AB:AB),XLOOKUP(CONCAT($D$11,$B38),'BdD Serv'!$S:$S,'BdD Serv'!U:U)),"")</f>
      </c>
      <c r="U38" s="64">
        <f t="array" ref="U38">IFERROR(IF($D$11="",XLOOKUP(CONCAT($D$12,$B38),'BdD Maq'!$Y:$Y,'BdD Maq'!AC:AC),XLOOKUP(CONCAT($D$11,$B38),'BdD Serv'!$S:$S,'BdD Serv'!V:V)),"")</f>
      </c>
      <c r="V38" s="64">
        <f t="array" ref="V38">IFERROR(IF($D$11="",XLOOKUP(CONCAT($D$12,$B38),'BdD Maq'!$Y:$Y,'BdD Maq'!AD:AD),XLOOKUP(CONCAT($D$11,$B38),'BdD Serv'!$S:$S,'BdD Serv'!W:W)),"")</f>
      </c>
      <c r="W38" s="64">
        <f t="array" ref="W38">IFERROR(IF($D$11="",XLOOKUP(CONCAT($D$12,$B38),'BdD Maq'!$Y:$Y,'BdD Maq'!AE:AE),XLOOKUP(CONCAT($D$11,$B38),'BdD Serv'!$S:$S,'BdD Serv'!X:X)),"")</f>
      </c>
      <c r="X38" s="64">
        <f t="array" ref="X38">IFERROR(IF($D$11="",XLOOKUP(CONCAT($D$12,$B38),'BdD Maq'!$Y:$Y,'BdD Maq'!AF:AF),XLOOKUP(CONCAT($D$11,$B38),'BdD Serv'!$S:$S,'BdD Serv'!Y:Y)),"")</f>
      </c>
      <c r="Y38" s="64">
        <f t="array" ref="Y38">IFERROR(IF($D$11="",XLOOKUP(CONCAT($D$12,$B38),'BdD Maq'!$Y:$Y,'BdD Maq'!AG:AG),XLOOKUP(CONCAT($D$11,$B38),'BdD Serv'!$S:$S,'BdD Serv'!Z:Z)),"")</f>
      </c>
      <c r="Z38" s="64">
        <f t="array" ref="Z38">IFERROR(IF($D$11="",XLOOKUP(CONCAT($D$12,$B38),'BdD Maq'!$Y:$Y,'BdD Maq'!AH:AH),XLOOKUP(CONCAT($D$11,$B38),'BdD Serv'!$S:$S,'BdD Serv'!AA:AA)),"")</f>
      </c>
      <c r="AA38" s="64">
        <f t="array" ref="AA38">IFERROR(IF($D$11="",XLOOKUP(CONCAT($D$12,$B38),'BdD Maq'!$Y:$Y,'BdD Maq'!AI:AI),XLOOKUP(CONCAT($D$11,$B38),'BdD Serv'!$S:$S,'BdD Serv'!AB:AB)),"")</f>
      </c>
      <c r="AB38" s="64">
        <f t="array" ref="AB38">IFERROR(IF($D$11="",XLOOKUP(CONCAT($D$12,$B38),'BdD Maq'!$Y:$Y,'BdD Maq'!AJ:AJ),XLOOKUP(CONCAT($D$11,$B38),'BdD Serv'!$S:$S,'BdD Serv'!AC:AC)),"")</f>
      </c>
      <c r="AC38" s="64">
        <f t="array" ref="AC38">IFERROR(IF($D$11="",XLOOKUP(CONCAT($D$12,$B38),'BdD Maq'!$Y:$Y,'BdD Maq'!AK:AK),XLOOKUP(CONCAT($D$11,$B38),'BdD Serv'!$S:$S,'BdD Serv'!AD:AD)),"")</f>
      </c>
      <c r="AD38" s="64">
        <f t="array" ref="AD38">IFERROR(IF($D$11="",XLOOKUP(CONCAT($D$12,$B38),'BdD Maq'!$Y:$Y,'BdD Maq'!AL:AL),XLOOKUP(CONCAT($D$11,$B38),'BdD Serv'!$S:$S,'BdD Serv'!AE:AE)),"")</f>
      </c>
      <c r="AE38" s="64">
        <f t="array" ref="AE38">IFERROR(IF($D$11="",XLOOKUP(CONCAT($D$12,$B38),'BdD Maq'!$Y:$Y,'BdD Maq'!AM:AM),XLOOKUP(CONCAT($D$11,$B38),'BdD Serv'!$S:$S,'BdD Serv'!AF:AF)),"")</f>
      </c>
      <c r="AF38" s="64">
        <f t="array" ref="AF38">IFERROR(IF($D$11="",XLOOKUP(CONCAT($D$12,$B38),'BdD Maq'!$Y:$Y,'BdD Maq'!AN:AN),XLOOKUP(CONCAT($D$11,$B38),'BdD Serv'!$S:$S,'BdD Serv'!AG:AG)),"")</f>
      </c>
      <c r="AG38" s="64">
        <f t="array" ref="AG38">IFERROR(IF($D$11="",XLOOKUP(CONCAT($D$12,$B38),'BdD Maq'!$Y:$Y,'BdD Maq'!AO:AO),XLOOKUP(CONCAT($D$11,$B38),'BdD Serv'!$S:$S,'BdD Serv'!AH:AH)),"")</f>
      </c>
      <c r="AH38" s="64">
        <f t="array" ref="AH38">IFERROR(IF($D$11="",XLOOKUP(CONCAT($D$12,$B38),'BdD Maq'!$Y:$Y,'BdD Maq'!AP:AP),XLOOKUP(CONCAT($D$11,$B38),'BdD Serv'!$S:$S,'BdD Serv'!AI:AI)),"")</f>
      </c>
      <c r="AI38" s="64">
        <f t="array" ref="AI38">IFERROR(IF($D$11="",XLOOKUP(CONCAT($D$12,$B38),'BdD Maq'!$Y:$Y,'BdD Maq'!AQ:AQ),XLOOKUP(CONCAT($D$11,$B38),'BdD Serv'!$S:$S,'BdD Serv'!AJ:AJ)),"")</f>
      </c>
      <c r="AJ38" s="64">
        <f t="array" ref="AJ38">IFERROR(IF($D$11="",XLOOKUP(CONCAT($D$12,$B38),'BdD Maq'!$Y:$Y,'BdD Maq'!AR:AR),XLOOKUP(CONCAT($D$11,$B38),'BdD Serv'!$S:$S,'BdD Serv'!AK:AK)),"")</f>
      </c>
      <c r="AK38" s="64">
        <f t="array" ref="AK38">IFERROR(IF($D$11="",XLOOKUP(CONCAT($D$12,$B38),'BdD Maq'!$Y:$Y,'BdD Maq'!AS:AS),XLOOKUP(CONCAT($D$11,$B38),'BdD Serv'!$S:$S,'BdD Serv'!AL:AL)),"")</f>
      </c>
      <c r="AL38" s="64">
        <f t="array" ref="AL38">IFERROR(IF($D$11="",XLOOKUP(CONCAT($D$12,$B38),'BdD Maq'!$Y:$Y,'BdD Maq'!AT:AT),XLOOKUP(CONCAT($D$11,$B38),'BdD Serv'!$S:$S,'BdD Serv'!AM:AM)),"")</f>
      </c>
      <c r="AM38" s="64">
        <f t="array" ref="AM38">IFERROR(IF($D$11="",XLOOKUP(CONCAT($D$12,$B38),'BdD Maq'!$Y:$Y,'BdD Maq'!AU:AU),XLOOKUP(CONCAT($D$11,$B38),'BdD Serv'!$S:$S,'BdD Serv'!AN:AN)),"")</f>
      </c>
      <c r="AN38" s="64">
        <f t="array" ref="AN38">IFERROR(IF($D$11="",XLOOKUP(CONCAT($D$12,$B38),'BdD Maq'!$Y:$Y,'BdD Maq'!AV:AV),XLOOKUP(CONCAT($D$11,$B38),'BdD Serv'!$S:$S,'BdD Serv'!AO:AO)),"")</f>
      </c>
      <c r="AO38" s="64">
        <f t="array" ref="AO38">IFERROR(IF($D$11="",XLOOKUP(CONCAT($D$12,$B38),'BdD Maq'!$Y:$Y,'BdD Maq'!AW:AW),XLOOKUP(CONCAT($D$11,$B38),'BdD Serv'!$S:$S,'BdD Serv'!AP:AP)),"")</f>
      </c>
      <c r="AP38" s="64">
        <f t="array" ref="AP38">IFERROR(IF($D$11="",XLOOKUP(CONCAT($D$12,$B38),'BdD Maq'!$Y:$Y,'BdD Maq'!AX:AX),XLOOKUP(CONCAT($D$11,$B38),'BdD Serv'!$S:$S,'BdD Serv'!AQ:AQ)),"")</f>
      </c>
      <c r="AQ38" s="64">
        <f t="array" ref="AQ38">IFERROR(IF($D$11="",XLOOKUP(CONCAT($D$12,$B38),'BdD Maq'!$Y:$Y,'BdD Maq'!AY:AY),XLOOKUP(CONCAT($D$11,$B38),'BdD Serv'!$S:$S,'BdD Serv'!AR:AR)),"")</f>
      </c>
      <c r="AR38" s="64">
        <f t="array" ref="AR38">IFERROR(IF($D$11="",XLOOKUP(CONCAT($D$12,$B38),'BdD Maq'!$Y:$Y,'BdD Maq'!AZ:AZ),XLOOKUP(CONCAT($D$11,$B38),'BdD Serv'!$S:$S,'BdD Serv'!AS:AS)),"")</f>
      </c>
      <c r="AS38" s="64">
        <f t="array" ref="AS38">IFERROR(IF($D$11="",XLOOKUP(CONCAT($D$12,$B38),'BdD Maq'!$Y:$Y,'BdD Maq'!BA:BA),XLOOKUP(CONCAT($D$11,$B38),'BdD Serv'!$S:$S,'BdD Serv'!AT:AT)),"")</f>
      </c>
      <c r="AT38" s="64">
        <f t="array" ref="AT38">IFERROR(IF($D$11="",XLOOKUP(CONCAT($D$12,$B38),'BdD Maq'!$Y:$Y,'BdD Maq'!BB:BB),XLOOKUP(CONCAT($D$11,$B38),'BdD Serv'!$S:$S,'BdD Serv'!AU:AU)),"")</f>
      </c>
      <c r="AU38" s="64">
        <f t="array" ref="AU38">IFERROR(IF($D$11="",XLOOKUP(CONCAT($D$12,$B38),'BdD Maq'!$Y:$Y,'BdD Maq'!BC:BC),XLOOKUP(CONCAT($D$11,$B38),'BdD Serv'!$S:$S,'BdD Serv'!AV:AV)),"")</f>
      </c>
      <c r="AV38" s="64">
        <f t="array" ref="AV38">IFERROR(IF($D$11="",XLOOKUP(CONCAT($D$12,$B38),'BdD Maq'!$Y:$Y,'BdD Maq'!BD:BD),XLOOKUP(CONCAT($D$11,$B38),'BdD Serv'!$S:$S,'BdD Serv'!AW:AW)),"")</f>
      </c>
      <c r="AW38" s="64">
        <f t="array" ref="AW38">IFERROR(IF($D$11="",XLOOKUP(CONCAT($D$12,$B38),'BdD Maq'!$Y:$Y,'BdD Maq'!BE:BE),XLOOKUP(CONCAT($D$11,$B38),'BdD Serv'!$S:$S,'BdD Serv'!AX:AX)),"")</f>
      </c>
      <c r="AX38" s="64">
        <f t="array" ref="AX38">IFERROR(IF($D$11="",XLOOKUP(CONCAT($D$12,$B38),'BdD Maq'!$Y:$Y,'BdD Maq'!BF:BF),XLOOKUP(CONCAT($D$11,$B38),'BdD Serv'!$S:$S,'BdD Serv'!AY:AY)),"")</f>
      </c>
      <c r="AY38" s="64">
        <f t="array" ref="AY38">IFERROR(IF($D$11="",XLOOKUP(CONCAT($D$12,$B38),'BdD Maq'!$Y:$Y,'BdD Maq'!BG:BG),XLOOKUP(CONCAT($D$11,$B38),'BdD Serv'!$S:$S,'BdD Serv'!AZ:AZ)),"")</f>
      </c>
      <c r="AZ38" s="64">
        <f t="array" ref="AZ38">IFERROR(IF($D$11="",XLOOKUP(CONCAT($D$12,$B38),'BdD Maq'!$Y:$Y,'BdD Maq'!BH:BH),XLOOKUP(CONCAT($D$11,$B38),'BdD Serv'!$S:$S,'BdD Serv'!BA:BA)),"")</f>
      </c>
      <c r="BA38" s="64">
        <f t="array" ref="BA38">IFERROR(IF($D$11="",XLOOKUP(CONCAT($D$12,$B38),'BdD Maq'!$Y:$Y,'BdD Maq'!BI:BI),XLOOKUP(CONCAT($D$11,$B38),'BdD Serv'!$S:$S,'BdD Serv'!BB:BB)),"")</f>
      </c>
      <c r="BB38" s="8"/>
      <c r="BC38" s="8"/>
      <c r="BD38" s="13"/>
      <c r="BE38" s="64">
        <f t="array" ref="BE38">IFERROR(IF($D$11="",XLOOKUP(CONCAT($D$12,$B38),'BdD Maq'!$Y:$Y,'BdD Maq'!BM:BM),XLOOKUP(CONCAT($D$11,$B38),'BdD Serv'!$S:$S,'BdD Serv'!BF:BF)),"")</f>
      </c>
      <c r="BF38" s="64">
        <f t="array" ref="BF38">IFERROR(IF($D$11="",XLOOKUP(CONCAT($D$12,$B38),'BdD Maq'!$Y:$Y,'BdD Maq'!BN:BN),XLOOKUP(CONCAT($D$11,$B38),'BdD Serv'!$S:$S,'BdD Serv'!BG:BG)),"")</f>
      </c>
      <c r="BG38" s="64">
        <f t="array" ref="BG38">IFERROR(IF($D$11="",XLOOKUP(CONCAT($D$12,$B38),'BdD Maq'!$Y:$Y,'BdD Maq'!BO:BO),XLOOKUP(CONCAT($D$11,$B38),'BdD Serv'!$S:$S,'BdD Serv'!BH:BH)),"")</f>
      </c>
      <c r="BH38" s="64">
        <f t="array" ref="BH38">IFERROR(IF($D$11="",XLOOKUP(CONCAT($D$12,$B38),'BdD Maq'!$Y:$Y,'BdD Maq'!BP:BP),XLOOKUP(CONCAT($D$11,$B38),'BdD Serv'!$S:$S,'BdD Serv'!BI:BI)),"")</f>
      </c>
      <c r="BI38" s="64">
        <f t="array" ref="BI38">IFERROR(IF($D$11="",XLOOKUP(CONCAT($D$12,$B38),'BdD Maq'!$Y:$Y,'BdD Maq'!BQ:BQ),XLOOKUP(CONCAT($D$11,$B38),'BdD Serv'!$S:$S,'BdD Serv'!BJ:BJ)),"")</f>
      </c>
      <c r="BJ38" s="64">
        <f t="array" ref="BJ38">IFERROR(IF($D$11="",XLOOKUP(CONCAT($D$12,$B38),'BdD Maq'!$Y:$Y,'BdD Maq'!BR:BR),XLOOKUP(CONCAT($D$11,$B38),'BdD Serv'!$S:$S,'BdD Serv'!BK:BK)),"")</f>
      </c>
      <c r="BK38" s="64">
        <f t="array" ref="BK38">IFERROR(IF($D$11="",XLOOKUP(CONCAT($D$12,$B38),'BdD Maq'!$Y:$Y,'BdD Maq'!BS:BS),XLOOKUP(CONCAT($D$11,$B38),'BdD Serv'!$S:$S,'BdD Serv'!BL:BL)),"")</f>
      </c>
      <c r="BL38" s="64">
        <f t="array" ref="BL38">IFERROR(IF($D$11="",XLOOKUP(CONCAT($D$12,$B38),'BdD Maq'!$Y:$Y,'BdD Maq'!BT:BT),XLOOKUP(CONCAT($D$11,$B38),'BdD Serv'!$S:$S,'BdD Serv'!BM:BM)),"")</f>
      </c>
      <c r="BM38" s="64">
        <f t="array" ref="BM38">IFERROR(IF($D$11="",XLOOKUP(CONCAT($D$12,$B38),'BdD Maq'!$Y:$Y,'BdD Maq'!BU:BU),XLOOKUP(CONCAT($D$11,$B38),'BdD Serv'!$S:$S,'BdD Serv'!BN:BN)),"")</f>
      </c>
      <c r="BN38" s="64">
        <f t="array" ref="BN38">IFERROR(IF($D$11="",XLOOKUP(CONCAT($D$12,$B38),'BdD Maq'!$Y:$Y,'BdD Maq'!BV:BV),XLOOKUP(CONCAT($D$11,$B38),'BdD Serv'!$S:$S,'BdD Serv'!BO:BO)),"")</f>
      </c>
      <c r="BO38" s="64">
        <f t="array" ref="BO38">IFERROR(IF($D$11="",XLOOKUP(CONCAT($D$12,$B38),'BdD Maq'!$Y:$Y,'BdD Maq'!BW:BW),XLOOKUP(CONCAT($D$11,$B38),'BdD Serv'!$S:$S,'BdD Serv'!BP:BP)),"")</f>
      </c>
      <c r="BP38" s="64">
        <f t="array" ref="BP38">IFERROR(IF($D$11="",XLOOKUP(CONCAT($D$12,$B38),'BdD Maq'!$Y:$Y,'BdD Maq'!BX:BX),XLOOKUP(CONCAT($D$11,$B38),'BdD Serv'!$S:$S,'BdD Serv'!BQ:BQ)),"")</f>
      </c>
      <c r="BQ38" s="64">
        <f t="array" ref="BQ38">IFERROR(IF($D$11="",XLOOKUP(CONCAT($D$12,$B38),'BdD Maq'!$Y:$Y,'BdD Maq'!BY:BY),XLOOKUP(CONCAT($D$11,$B38),'BdD Serv'!$S:$S,'BdD Serv'!BR:BR)),"")</f>
      </c>
      <c r="BR38" s="64">
        <f t="array" ref="BR38">IFERROR(IF($D$11="",XLOOKUP(CONCAT($D$12,$B38),'BdD Maq'!$Y:$Y,'BdD Maq'!BZ:BZ),XLOOKUP(CONCAT($D$11,$B38),'BdD Serv'!$S:$S,'BdD Serv'!BS:BS)),"")</f>
      </c>
      <c r="BS38" s="64">
        <f t="array" ref="BS38">IFERROR(IF($D$11="",XLOOKUP(CONCAT($D$12,$B38),'BdD Maq'!$Y:$Y,'BdD Maq'!CA:CA),XLOOKUP(CONCAT($D$11,$B38),'BdD Serv'!$S:$S,'BdD Serv'!BT:BT)),"")</f>
      </c>
      <c r="BT38" s="64">
        <f t="array" ref="BT38">IFERROR(IF($D$11="",XLOOKUP(CONCAT($D$12,$B38),'BdD Maq'!$Y:$Y,'BdD Maq'!CB:CB),XLOOKUP(CONCAT($D$11,$B38),'BdD Serv'!$S:$S,'BdD Serv'!BU:BU)),"")</f>
      </c>
      <c r="BU38" s="64">
        <f t="array" ref="BU38">IFERROR(IF($D$11="",XLOOKUP(CONCAT($D$12,$B38),'BdD Maq'!$Y:$Y,'BdD Maq'!CC:CC),XLOOKUP(CONCAT($D$11,$B38),'BdD Serv'!$S:$S,'BdD Serv'!BV:BV)),"")</f>
      </c>
      <c r="BV38" s="64">
        <f t="array" ref="BV38">IFERROR(IF($D$11="",XLOOKUP(CONCAT($D$12,$B38),'BdD Maq'!$Y:$Y,'BdD Maq'!CD:CD),XLOOKUP(CONCAT($D$11,$B38),'BdD Serv'!$S:$S,'BdD Serv'!BW:BW)),"")</f>
      </c>
      <c r="BW38" s="64">
        <f t="array" ref="BW38">IFERROR(IF($D$11="",XLOOKUP(CONCAT($D$12,$B38),'BdD Maq'!$Y:$Y,'BdD Maq'!CE:CE),XLOOKUP(CONCAT($D$11,$B38),'BdD Serv'!$S:$S,'BdD Serv'!BX:BX)),"")</f>
      </c>
      <c r="BX38" s="64">
        <f t="array" ref="BX38">IFERROR(IF($D$11="",XLOOKUP(CONCAT($D$12,$B38),'BdD Maq'!$Y:$Y,'BdD Maq'!CF:CF),XLOOKUP(CONCAT($D$11,$B38),'BdD Serv'!$S:$S,'BdD Serv'!BY:BY)),"")</f>
      </c>
      <c r="BY38" s="64">
        <f t="array" ref="BY38">IFERROR(IF($D$11="",XLOOKUP(CONCAT($D$12,$B38),'BdD Maq'!$Y:$Y,'BdD Maq'!CG:CG),XLOOKUP(CONCAT($D$11,$B38),'BdD Serv'!$S:$S,'BdD Serv'!BZ:BZ)),"")</f>
      </c>
      <c r="BZ38" s="64">
        <f t="array" ref="BZ38">IFERROR(IF($D$11="",XLOOKUP(CONCAT($D$12,$B38),'BdD Maq'!$Y:$Y,'BdD Maq'!CH:CH),XLOOKUP(CONCAT($D$11,$B38),'BdD Serv'!$S:$S,'BdD Serv'!CA:CA)),"")</f>
      </c>
      <c r="CA38" s="64">
        <f t="array" ref="CA38">IFERROR(IF($D$11="",XLOOKUP(CONCAT($D$12,$B38),'BdD Maq'!$Y:$Y,'BdD Maq'!CI:CI),XLOOKUP(CONCAT($D$11,$B38),'BdD Serv'!$S:$S,'BdD Serv'!CB:CB)),"")</f>
      </c>
      <c r="CB38" s="64">
        <f t="array" ref="CB38">IFERROR(IF($D$11="",XLOOKUP(CONCAT($D$12,$B38),'BdD Maq'!$Y:$Y,'BdD Maq'!CJ:CJ),XLOOKUP(CONCAT($D$11,$B38),'BdD Serv'!$S:$S,'BdD Serv'!CC:CC)),"")</f>
      </c>
      <c r="CC38" s="64">
        <f t="array" ref="CC38">IFERROR(IF($D$11="",XLOOKUP(CONCAT($D$12,$B38),'BdD Maq'!$Y:$Y,'BdD Maq'!CK:CK),XLOOKUP(CONCAT($D$11,$B38),'BdD Serv'!$S:$S,'BdD Serv'!CD:CD)),"")</f>
      </c>
      <c r="CD38" s="64">
        <f t="array" ref="CD38">IFERROR(IF($D$11="",XLOOKUP(CONCAT($D$12,$B38),'BdD Maq'!$Y:$Y,'BdD Maq'!CL:CL),XLOOKUP(CONCAT($D$11,$B38),'BdD Serv'!$S:$S,'BdD Serv'!CE:CE)),"")</f>
      </c>
      <c r="CE38" s="64">
        <f t="array" ref="CE38">IFERROR(IF($D$11="",XLOOKUP(CONCAT($D$12,$B38),'BdD Maq'!$Y:$Y,'BdD Maq'!CM:CM),XLOOKUP(CONCAT($D$11,$B38),'BdD Serv'!$S:$S,'BdD Serv'!CF:CF)),"")</f>
      </c>
      <c r="CF38" s="64">
        <f t="array" ref="CF38">IFERROR(IF($D$11="",XLOOKUP(CONCAT($D$12,$B38),'BdD Maq'!$Y:$Y,'BdD Maq'!CN:CN),XLOOKUP(CONCAT($D$11,$B38),'BdD Serv'!$S:$S,'BdD Serv'!CG:CG)),"")</f>
      </c>
      <c r="CG38" s="64">
        <f t="array" ref="CG38">IFERROR(IF($D$11="",XLOOKUP(CONCAT($D$12,$B38),'BdD Maq'!$Y:$Y,'BdD Maq'!CO:CO),XLOOKUP(CONCAT($D$11,$B38),'BdD Serv'!$S:$S,'BdD Serv'!CH:CH)),"")</f>
      </c>
      <c r="CH38" s="64">
        <f t="array" ref="CH38">IFERROR(IF($D$11="",XLOOKUP(CONCAT($D$12,$B38),'BdD Maq'!$Y:$Y,'BdD Maq'!CP:CP),XLOOKUP(CONCAT($D$11,$B38),'BdD Serv'!$S:$S,'BdD Serv'!CI:CI)),"")</f>
      </c>
      <c r="CI38" s="64">
        <f t="array" ref="CI38">IFERROR(IF($D$11="",XLOOKUP(CONCAT($D$12,$B38),'BdD Maq'!$Y:$Y,'BdD Maq'!CQ:CQ),XLOOKUP(CONCAT($D$11,$B38),'BdD Serv'!$S:$S,'BdD Serv'!CJ:CJ)),"")</f>
      </c>
      <c r="CJ38" s="64">
        <f t="array" ref="CJ38">IFERROR(IF($D$11="",XLOOKUP(CONCAT($D$12,$B38),'BdD Maq'!$Y:$Y,'BdD Maq'!CR:CR),XLOOKUP(CONCAT($D$11,$B38),'BdD Serv'!$S:$S,'BdD Serv'!CK:CK)),"")</f>
      </c>
      <c r="CK38" s="64">
        <f t="array" ref="CK38">IFERROR(IF($D$11="",XLOOKUP(CONCAT($D$12,$B38),'BdD Maq'!$Y:$Y,'BdD Maq'!CS:CS),XLOOKUP(CONCAT($D$11,$B38),'BdD Serv'!$S:$S,'BdD Serv'!CL:CL)),"")</f>
      </c>
      <c r="CL38" s="64">
        <f t="array" ref="CL38">IFERROR(IF($D$11="",XLOOKUP(CONCAT($D$12,$B38),'BdD Maq'!$Y:$Y,'BdD Maq'!CT:CT),XLOOKUP(CONCAT($D$11,$B38),'BdD Serv'!$S:$S,'BdD Serv'!CM:CM)),"")</f>
      </c>
    </row>
    <row r="39" ht="15.75" customHeight="1">
      <c r="A39" s="45"/>
      <c r="B39" s="43">
        <f t="shared" si="1"/>
      </c>
      <c r="C39" s="64">
        <f t="array" ref="C39">IFERROR(IF($D$11="",XLOOKUP(CONCAT($D$12,B39),'BdD Maq'!Y:Y,'BdD Maq'!D:D),XLOOKUP(CONCAT($D$11,B39),'BdD Serv'!S:S,'BdD Serv'!D:D)),"")</f>
      </c>
      <c r="D39" s="64">
        <f t="array" ref="D39">IFERROR(IF($D$11="",XLOOKUP(CONCAT($D$12,B39),'BdD Maq'!Y:Y,'BdD Maq'!I:I),XLOOKUP(CONCAT($D$11,B39),'BdD Serv'!S:S,'BdD Serv'!I:I)),"")</f>
      </c>
      <c r="E39" s="67">
        <f t="array" ref="E39">IFERROR(IF($D$11="",XLOOKUP(CONCAT($D$12,B39),'BdD Maq'!Y:Y,'BdD Maq'!H:H),XLOOKUP(CONCAT($D$11,B39),'BdD Serv'!S:S,'BdD Serv'!H:H)),"")</f>
      </c>
      <c r="F39" s="66">
        <f t="array" ref="F39">IFERROR(IF($D$11="",XLOOKUP(CONCAT($D$12,B39),'BdD Maq'!Y:Y,'BdD Maq'!R:R),XLOOKUP(CONCAT($D$11,B39),'BdD Serv'!S:S,'BdD Serv'!R:R)),"")</f>
      </c>
      <c r="G39" s="66">
        <f t="array" ref="G39">IFERROR(IF($D$11="",XLOOKUP(CONCAT($D$12,B39),'BdD Maq'!Y:Y,'BdD Maq'!E:E),XLOOKUP(CONCAT($D$11,B39),'BdD Serv'!S:S,'BdD Serv'!E:E)),"")</f>
      </c>
      <c r="H39" s="61"/>
      <c r="I39" s="62"/>
      <c r="J39" s="61"/>
      <c r="K39" s="62"/>
      <c r="L39" s="61"/>
      <c r="M39" s="62"/>
      <c r="N39" s="61"/>
      <c r="O39" s="62"/>
      <c r="P39" s="13"/>
      <c r="Q39" s="55"/>
      <c r="R39" s="55"/>
      <c r="S39" s="13"/>
      <c r="T39" s="64">
        <f t="array" ref="T39">IFERROR(IF($D$11="",XLOOKUP(CONCAT($D$12,$B39),'BdD Maq'!$Y:$Y,'BdD Maq'!AB:AB),XLOOKUP(CONCAT($D$11,$B39),'BdD Serv'!$S:$S,'BdD Serv'!U:U)),"")</f>
      </c>
      <c r="U39" s="64">
        <f t="array" ref="U39">IFERROR(IF($D$11="",XLOOKUP(CONCAT($D$12,$B39),'BdD Maq'!$Y:$Y,'BdD Maq'!AC:AC),XLOOKUP(CONCAT($D$11,$B39),'BdD Serv'!$S:$S,'BdD Serv'!V:V)),"")</f>
      </c>
      <c r="V39" s="64">
        <f t="array" ref="V39">IFERROR(IF($D$11="",XLOOKUP(CONCAT($D$12,$B39),'BdD Maq'!$Y:$Y,'BdD Maq'!AD:AD),XLOOKUP(CONCAT($D$11,$B39),'BdD Serv'!$S:$S,'BdD Serv'!W:W)),"")</f>
      </c>
      <c r="W39" s="64">
        <f t="array" ref="W39">IFERROR(IF($D$11="",XLOOKUP(CONCAT($D$12,$B39),'BdD Maq'!$Y:$Y,'BdD Maq'!AE:AE),XLOOKUP(CONCAT($D$11,$B39),'BdD Serv'!$S:$S,'BdD Serv'!X:X)),"")</f>
      </c>
      <c r="X39" s="64">
        <f t="array" ref="X39">IFERROR(IF($D$11="",XLOOKUP(CONCAT($D$12,$B39),'BdD Maq'!$Y:$Y,'BdD Maq'!AF:AF),XLOOKUP(CONCAT($D$11,$B39),'BdD Serv'!$S:$S,'BdD Serv'!Y:Y)),"")</f>
      </c>
      <c r="Y39" s="64">
        <f t="array" ref="Y39">IFERROR(IF($D$11="",XLOOKUP(CONCAT($D$12,$B39),'BdD Maq'!$Y:$Y,'BdD Maq'!AG:AG),XLOOKUP(CONCAT($D$11,$B39),'BdD Serv'!$S:$S,'BdD Serv'!Z:Z)),"")</f>
      </c>
      <c r="Z39" s="64">
        <f t="array" ref="Z39">IFERROR(IF($D$11="",XLOOKUP(CONCAT($D$12,$B39),'BdD Maq'!$Y:$Y,'BdD Maq'!AH:AH),XLOOKUP(CONCAT($D$11,$B39),'BdD Serv'!$S:$S,'BdD Serv'!AA:AA)),"")</f>
      </c>
      <c r="AA39" s="64">
        <f t="array" ref="AA39">IFERROR(IF($D$11="",XLOOKUP(CONCAT($D$12,$B39),'BdD Maq'!$Y:$Y,'BdD Maq'!AI:AI),XLOOKUP(CONCAT($D$11,$B39),'BdD Serv'!$S:$S,'BdD Serv'!AB:AB)),"")</f>
      </c>
      <c r="AB39" s="64">
        <f t="array" ref="AB39">IFERROR(IF($D$11="",XLOOKUP(CONCAT($D$12,$B39),'BdD Maq'!$Y:$Y,'BdD Maq'!AJ:AJ),XLOOKUP(CONCAT($D$11,$B39),'BdD Serv'!$S:$S,'BdD Serv'!AC:AC)),"")</f>
      </c>
      <c r="AC39" s="64">
        <f t="array" ref="AC39">IFERROR(IF($D$11="",XLOOKUP(CONCAT($D$12,$B39),'BdD Maq'!$Y:$Y,'BdD Maq'!AK:AK),XLOOKUP(CONCAT($D$11,$B39),'BdD Serv'!$S:$S,'BdD Serv'!AD:AD)),"")</f>
      </c>
      <c r="AD39" s="64">
        <f t="array" ref="AD39">IFERROR(IF($D$11="",XLOOKUP(CONCAT($D$12,$B39),'BdD Maq'!$Y:$Y,'BdD Maq'!AL:AL),XLOOKUP(CONCAT($D$11,$B39),'BdD Serv'!$S:$S,'BdD Serv'!AE:AE)),"")</f>
      </c>
      <c r="AE39" s="64">
        <f t="array" ref="AE39">IFERROR(IF($D$11="",XLOOKUP(CONCAT($D$12,$B39),'BdD Maq'!$Y:$Y,'BdD Maq'!AM:AM),XLOOKUP(CONCAT($D$11,$B39),'BdD Serv'!$S:$S,'BdD Serv'!AF:AF)),"")</f>
      </c>
      <c r="AF39" s="64">
        <f t="array" ref="AF39">IFERROR(IF($D$11="",XLOOKUP(CONCAT($D$12,$B39),'BdD Maq'!$Y:$Y,'BdD Maq'!AN:AN),XLOOKUP(CONCAT($D$11,$B39),'BdD Serv'!$S:$S,'BdD Serv'!AG:AG)),"")</f>
      </c>
      <c r="AG39" s="64">
        <f t="array" ref="AG39">IFERROR(IF($D$11="",XLOOKUP(CONCAT($D$12,$B39),'BdD Maq'!$Y:$Y,'BdD Maq'!AO:AO),XLOOKUP(CONCAT($D$11,$B39),'BdD Serv'!$S:$S,'BdD Serv'!AH:AH)),"")</f>
      </c>
      <c r="AH39" s="64">
        <f t="array" ref="AH39">IFERROR(IF($D$11="",XLOOKUP(CONCAT($D$12,$B39),'BdD Maq'!$Y:$Y,'BdD Maq'!AP:AP),XLOOKUP(CONCAT($D$11,$B39),'BdD Serv'!$S:$S,'BdD Serv'!AI:AI)),"")</f>
      </c>
      <c r="AI39" s="64">
        <f t="array" ref="AI39">IFERROR(IF($D$11="",XLOOKUP(CONCAT($D$12,$B39),'BdD Maq'!$Y:$Y,'BdD Maq'!AQ:AQ),XLOOKUP(CONCAT($D$11,$B39),'BdD Serv'!$S:$S,'BdD Serv'!AJ:AJ)),"")</f>
      </c>
      <c r="AJ39" s="64">
        <f t="array" ref="AJ39">IFERROR(IF($D$11="",XLOOKUP(CONCAT($D$12,$B39),'BdD Maq'!$Y:$Y,'BdD Maq'!AR:AR),XLOOKUP(CONCAT($D$11,$B39),'BdD Serv'!$S:$S,'BdD Serv'!AK:AK)),"")</f>
      </c>
      <c r="AK39" s="64">
        <f t="array" ref="AK39">IFERROR(IF($D$11="",XLOOKUP(CONCAT($D$12,$B39),'BdD Maq'!$Y:$Y,'BdD Maq'!AS:AS),XLOOKUP(CONCAT($D$11,$B39),'BdD Serv'!$S:$S,'BdD Serv'!AL:AL)),"")</f>
      </c>
      <c r="AL39" s="64">
        <f t="array" ref="AL39">IFERROR(IF($D$11="",XLOOKUP(CONCAT($D$12,$B39),'BdD Maq'!$Y:$Y,'BdD Maq'!AT:AT),XLOOKUP(CONCAT($D$11,$B39),'BdD Serv'!$S:$S,'BdD Serv'!AM:AM)),"")</f>
      </c>
      <c r="AM39" s="64">
        <f t="array" ref="AM39">IFERROR(IF($D$11="",XLOOKUP(CONCAT($D$12,$B39),'BdD Maq'!$Y:$Y,'BdD Maq'!AU:AU),XLOOKUP(CONCAT($D$11,$B39),'BdD Serv'!$S:$S,'BdD Serv'!AN:AN)),"")</f>
      </c>
      <c r="AN39" s="64">
        <f t="array" ref="AN39">IFERROR(IF($D$11="",XLOOKUP(CONCAT($D$12,$B39),'BdD Maq'!$Y:$Y,'BdD Maq'!AV:AV),XLOOKUP(CONCAT($D$11,$B39),'BdD Serv'!$S:$S,'BdD Serv'!AO:AO)),"")</f>
      </c>
      <c r="AO39" s="64">
        <f t="array" ref="AO39">IFERROR(IF($D$11="",XLOOKUP(CONCAT($D$12,$B39),'BdD Maq'!$Y:$Y,'BdD Maq'!AW:AW),XLOOKUP(CONCAT($D$11,$B39),'BdD Serv'!$S:$S,'BdD Serv'!AP:AP)),"")</f>
      </c>
      <c r="AP39" s="64">
        <f t="array" ref="AP39">IFERROR(IF($D$11="",XLOOKUP(CONCAT($D$12,$B39),'BdD Maq'!$Y:$Y,'BdD Maq'!AX:AX),XLOOKUP(CONCAT($D$11,$B39),'BdD Serv'!$S:$S,'BdD Serv'!AQ:AQ)),"")</f>
      </c>
      <c r="AQ39" s="64">
        <f t="array" ref="AQ39">IFERROR(IF($D$11="",XLOOKUP(CONCAT($D$12,$B39),'BdD Maq'!$Y:$Y,'BdD Maq'!AY:AY),XLOOKUP(CONCAT($D$11,$B39),'BdD Serv'!$S:$S,'BdD Serv'!AR:AR)),"")</f>
      </c>
      <c r="AR39" s="64">
        <f t="array" ref="AR39">IFERROR(IF($D$11="",XLOOKUP(CONCAT($D$12,$B39),'BdD Maq'!$Y:$Y,'BdD Maq'!AZ:AZ),XLOOKUP(CONCAT($D$11,$B39),'BdD Serv'!$S:$S,'BdD Serv'!AS:AS)),"")</f>
      </c>
      <c r="AS39" s="64">
        <f t="array" ref="AS39">IFERROR(IF($D$11="",XLOOKUP(CONCAT($D$12,$B39),'BdD Maq'!$Y:$Y,'BdD Maq'!BA:BA),XLOOKUP(CONCAT($D$11,$B39),'BdD Serv'!$S:$S,'BdD Serv'!AT:AT)),"")</f>
      </c>
      <c r="AT39" s="64">
        <f t="array" ref="AT39">IFERROR(IF($D$11="",XLOOKUP(CONCAT($D$12,$B39),'BdD Maq'!$Y:$Y,'BdD Maq'!BB:BB),XLOOKUP(CONCAT($D$11,$B39),'BdD Serv'!$S:$S,'BdD Serv'!AU:AU)),"")</f>
      </c>
      <c r="AU39" s="64">
        <f t="array" ref="AU39">IFERROR(IF($D$11="",XLOOKUP(CONCAT($D$12,$B39),'BdD Maq'!$Y:$Y,'BdD Maq'!BC:BC),XLOOKUP(CONCAT($D$11,$B39),'BdD Serv'!$S:$S,'BdD Serv'!AV:AV)),"")</f>
      </c>
      <c r="AV39" s="64">
        <f t="array" ref="AV39">IFERROR(IF($D$11="",XLOOKUP(CONCAT($D$12,$B39),'BdD Maq'!$Y:$Y,'BdD Maq'!BD:BD),XLOOKUP(CONCAT($D$11,$B39),'BdD Serv'!$S:$S,'BdD Serv'!AW:AW)),"")</f>
      </c>
      <c r="AW39" s="64">
        <f t="array" ref="AW39">IFERROR(IF($D$11="",XLOOKUP(CONCAT($D$12,$B39),'BdD Maq'!$Y:$Y,'BdD Maq'!BE:BE),XLOOKUP(CONCAT($D$11,$B39),'BdD Serv'!$S:$S,'BdD Serv'!AX:AX)),"")</f>
      </c>
      <c r="AX39" s="64">
        <f t="array" ref="AX39">IFERROR(IF($D$11="",XLOOKUP(CONCAT($D$12,$B39),'BdD Maq'!$Y:$Y,'BdD Maq'!BF:BF),XLOOKUP(CONCAT($D$11,$B39),'BdD Serv'!$S:$S,'BdD Serv'!AY:AY)),"")</f>
      </c>
      <c r="AY39" s="64">
        <f t="array" ref="AY39">IFERROR(IF($D$11="",XLOOKUP(CONCAT($D$12,$B39),'BdD Maq'!$Y:$Y,'BdD Maq'!BG:BG),XLOOKUP(CONCAT($D$11,$B39),'BdD Serv'!$S:$S,'BdD Serv'!AZ:AZ)),"")</f>
      </c>
      <c r="AZ39" s="64">
        <f t="array" ref="AZ39">IFERROR(IF($D$11="",XLOOKUP(CONCAT($D$12,$B39),'BdD Maq'!$Y:$Y,'BdD Maq'!BH:BH),XLOOKUP(CONCAT($D$11,$B39),'BdD Serv'!$S:$S,'BdD Serv'!BA:BA)),"")</f>
      </c>
      <c r="BA39" s="64">
        <f t="array" ref="BA39">IFERROR(IF($D$11="",XLOOKUP(CONCAT($D$12,$B39),'BdD Maq'!$Y:$Y,'BdD Maq'!BI:BI),XLOOKUP(CONCAT($D$11,$B39),'BdD Serv'!$S:$S,'BdD Serv'!BB:BB)),"")</f>
      </c>
      <c r="BB39" s="8"/>
      <c r="BC39" s="8"/>
      <c r="BD39" s="13"/>
      <c r="BE39" s="64">
        <f t="array" ref="BE39">IFERROR(IF($D$11="",XLOOKUP(CONCAT($D$12,$B39),'BdD Maq'!$Y:$Y,'BdD Maq'!BM:BM),XLOOKUP(CONCAT($D$11,$B39),'BdD Serv'!$S:$S,'BdD Serv'!BF:BF)),"")</f>
      </c>
      <c r="BF39" s="64">
        <f t="array" ref="BF39">IFERROR(IF($D$11="",XLOOKUP(CONCAT($D$12,$B39),'BdD Maq'!$Y:$Y,'BdD Maq'!BN:BN),XLOOKUP(CONCAT($D$11,$B39),'BdD Serv'!$S:$S,'BdD Serv'!BG:BG)),"")</f>
      </c>
      <c r="BG39" s="64">
        <f t="array" ref="BG39">IFERROR(IF($D$11="",XLOOKUP(CONCAT($D$12,$B39),'BdD Maq'!$Y:$Y,'BdD Maq'!BO:BO),XLOOKUP(CONCAT($D$11,$B39),'BdD Serv'!$S:$S,'BdD Serv'!BH:BH)),"")</f>
      </c>
      <c r="BH39" s="64">
        <f t="array" ref="BH39">IFERROR(IF($D$11="",XLOOKUP(CONCAT($D$12,$B39),'BdD Maq'!$Y:$Y,'BdD Maq'!BP:BP),XLOOKUP(CONCAT($D$11,$B39),'BdD Serv'!$S:$S,'BdD Serv'!BI:BI)),"")</f>
      </c>
      <c r="BI39" s="64">
        <f t="array" ref="BI39">IFERROR(IF($D$11="",XLOOKUP(CONCAT($D$12,$B39),'BdD Maq'!$Y:$Y,'BdD Maq'!BQ:BQ),XLOOKUP(CONCAT($D$11,$B39),'BdD Serv'!$S:$S,'BdD Serv'!BJ:BJ)),"")</f>
      </c>
      <c r="BJ39" s="64">
        <f t="array" ref="BJ39">IFERROR(IF($D$11="",XLOOKUP(CONCAT($D$12,$B39),'BdD Maq'!$Y:$Y,'BdD Maq'!BR:BR),XLOOKUP(CONCAT($D$11,$B39),'BdD Serv'!$S:$S,'BdD Serv'!BK:BK)),"")</f>
      </c>
      <c r="BK39" s="64">
        <f t="array" ref="BK39">IFERROR(IF($D$11="",XLOOKUP(CONCAT($D$12,$B39),'BdD Maq'!$Y:$Y,'BdD Maq'!BS:BS),XLOOKUP(CONCAT($D$11,$B39),'BdD Serv'!$S:$S,'BdD Serv'!BL:BL)),"")</f>
      </c>
      <c r="BL39" s="64">
        <f t="array" ref="BL39">IFERROR(IF($D$11="",XLOOKUP(CONCAT($D$12,$B39),'BdD Maq'!$Y:$Y,'BdD Maq'!BT:BT),XLOOKUP(CONCAT($D$11,$B39),'BdD Serv'!$S:$S,'BdD Serv'!BM:BM)),"")</f>
      </c>
      <c r="BM39" s="64">
        <f t="array" ref="BM39">IFERROR(IF($D$11="",XLOOKUP(CONCAT($D$12,$B39),'BdD Maq'!$Y:$Y,'BdD Maq'!BU:BU),XLOOKUP(CONCAT($D$11,$B39),'BdD Serv'!$S:$S,'BdD Serv'!BN:BN)),"")</f>
      </c>
      <c r="BN39" s="64">
        <f t="array" ref="BN39">IFERROR(IF($D$11="",XLOOKUP(CONCAT($D$12,$B39),'BdD Maq'!$Y:$Y,'BdD Maq'!BV:BV),XLOOKUP(CONCAT($D$11,$B39),'BdD Serv'!$S:$S,'BdD Serv'!BO:BO)),"")</f>
      </c>
      <c r="BO39" s="64">
        <f t="array" ref="BO39">IFERROR(IF($D$11="",XLOOKUP(CONCAT($D$12,$B39),'BdD Maq'!$Y:$Y,'BdD Maq'!BW:BW),XLOOKUP(CONCAT($D$11,$B39),'BdD Serv'!$S:$S,'BdD Serv'!BP:BP)),"")</f>
      </c>
      <c r="BP39" s="64">
        <f t="array" ref="BP39">IFERROR(IF($D$11="",XLOOKUP(CONCAT($D$12,$B39),'BdD Maq'!$Y:$Y,'BdD Maq'!BX:BX),XLOOKUP(CONCAT($D$11,$B39),'BdD Serv'!$S:$S,'BdD Serv'!BQ:BQ)),"")</f>
      </c>
      <c r="BQ39" s="64">
        <f t="array" ref="BQ39">IFERROR(IF($D$11="",XLOOKUP(CONCAT($D$12,$B39),'BdD Maq'!$Y:$Y,'BdD Maq'!BY:BY),XLOOKUP(CONCAT($D$11,$B39),'BdD Serv'!$S:$S,'BdD Serv'!BR:BR)),"")</f>
      </c>
      <c r="BR39" s="64">
        <f t="array" ref="BR39">IFERROR(IF($D$11="",XLOOKUP(CONCAT($D$12,$B39),'BdD Maq'!$Y:$Y,'BdD Maq'!BZ:BZ),XLOOKUP(CONCAT($D$11,$B39),'BdD Serv'!$S:$S,'BdD Serv'!BS:BS)),"")</f>
      </c>
      <c r="BS39" s="64">
        <f t="array" ref="BS39">IFERROR(IF($D$11="",XLOOKUP(CONCAT($D$12,$B39),'BdD Maq'!$Y:$Y,'BdD Maq'!CA:CA),XLOOKUP(CONCAT($D$11,$B39),'BdD Serv'!$S:$S,'BdD Serv'!BT:BT)),"")</f>
      </c>
      <c r="BT39" s="64">
        <f t="array" ref="BT39">IFERROR(IF($D$11="",XLOOKUP(CONCAT($D$12,$B39),'BdD Maq'!$Y:$Y,'BdD Maq'!CB:CB),XLOOKUP(CONCAT($D$11,$B39),'BdD Serv'!$S:$S,'BdD Serv'!BU:BU)),"")</f>
      </c>
      <c r="BU39" s="64">
        <f t="array" ref="BU39">IFERROR(IF($D$11="",XLOOKUP(CONCAT($D$12,$B39),'BdD Maq'!$Y:$Y,'BdD Maq'!CC:CC),XLOOKUP(CONCAT($D$11,$B39),'BdD Serv'!$S:$S,'BdD Serv'!BV:BV)),"")</f>
      </c>
      <c r="BV39" s="64">
        <f t="array" ref="BV39">IFERROR(IF($D$11="",XLOOKUP(CONCAT($D$12,$B39),'BdD Maq'!$Y:$Y,'BdD Maq'!CD:CD),XLOOKUP(CONCAT($D$11,$B39),'BdD Serv'!$S:$S,'BdD Serv'!BW:BW)),"")</f>
      </c>
      <c r="BW39" s="64">
        <f t="array" ref="BW39">IFERROR(IF($D$11="",XLOOKUP(CONCAT($D$12,$B39),'BdD Maq'!$Y:$Y,'BdD Maq'!CE:CE),XLOOKUP(CONCAT($D$11,$B39),'BdD Serv'!$S:$S,'BdD Serv'!BX:BX)),"")</f>
      </c>
      <c r="BX39" s="64">
        <f t="array" ref="BX39">IFERROR(IF($D$11="",XLOOKUP(CONCAT($D$12,$B39),'BdD Maq'!$Y:$Y,'BdD Maq'!CF:CF),XLOOKUP(CONCAT($D$11,$B39),'BdD Serv'!$S:$S,'BdD Serv'!BY:BY)),"")</f>
      </c>
      <c r="BY39" s="64">
        <f t="array" ref="BY39">IFERROR(IF($D$11="",XLOOKUP(CONCAT($D$12,$B39),'BdD Maq'!$Y:$Y,'BdD Maq'!CG:CG),XLOOKUP(CONCAT($D$11,$B39),'BdD Serv'!$S:$S,'BdD Serv'!BZ:BZ)),"")</f>
      </c>
      <c r="BZ39" s="64">
        <f t="array" ref="BZ39">IFERROR(IF($D$11="",XLOOKUP(CONCAT($D$12,$B39),'BdD Maq'!$Y:$Y,'BdD Maq'!CH:CH),XLOOKUP(CONCAT($D$11,$B39),'BdD Serv'!$S:$S,'BdD Serv'!CA:CA)),"")</f>
      </c>
      <c r="CA39" s="64">
        <f t="array" ref="CA39">IFERROR(IF($D$11="",XLOOKUP(CONCAT($D$12,$B39),'BdD Maq'!$Y:$Y,'BdD Maq'!CI:CI),XLOOKUP(CONCAT($D$11,$B39),'BdD Serv'!$S:$S,'BdD Serv'!CB:CB)),"")</f>
      </c>
      <c r="CB39" s="64">
        <f t="array" ref="CB39">IFERROR(IF($D$11="",XLOOKUP(CONCAT($D$12,$B39),'BdD Maq'!$Y:$Y,'BdD Maq'!CJ:CJ),XLOOKUP(CONCAT($D$11,$B39),'BdD Serv'!$S:$S,'BdD Serv'!CC:CC)),"")</f>
      </c>
      <c r="CC39" s="64">
        <f t="array" ref="CC39">IFERROR(IF($D$11="",XLOOKUP(CONCAT($D$12,$B39),'BdD Maq'!$Y:$Y,'BdD Maq'!CK:CK),XLOOKUP(CONCAT($D$11,$B39),'BdD Serv'!$S:$S,'BdD Serv'!CD:CD)),"")</f>
      </c>
      <c r="CD39" s="64">
        <f t="array" ref="CD39">IFERROR(IF($D$11="",XLOOKUP(CONCAT($D$12,$B39),'BdD Maq'!$Y:$Y,'BdD Maq'!CL:CL),XLOOKUP(CONCAT($D$11,$B39),'BdD Serv'!$S:$S,'BdD Serv'!CE:CE)),"")</f>
      </c>
      <c r="CE39" s="64">
        <f t="array" ref="CE39">IFERROR(IF($D$11="",XLOOKUP(CONCAT($D$12,$B39),'BdD Maq'!$Y:$Y,'BdD Maq'!CM:CM),XLOOKUP(CONCAT($D$11,$B39),'BdD Serv'!$S:$S,'BdD Serv'!CF:CF)),"")</f>
      </c>
      <c r="CF39" s="64">
        <f t="array" ref="CF39">IFERROR(IF($D$11="",XLOOKUP(CONCAT($D$12,$B39),'BdD Maq'!$Y:$Y,'BdD Maq'!CN:CN),XLOOKUP(CONCAT($D$11,$B39),'BdD Serv'!$S:$S,'BdD Serv'!CG:CG)),"")</f>
      </c>
      <c r="CG39" s="64">
        <f t="array" ref="CG39">IFERROR(IF($D$11="",XLOOKUP(CONCAT($D$12,$B39),'BdD Maq'!$Y:$Y,'BdD Maq'!CO:CO),XLOOKUP(CONCAT($D$11,$B39),'BdD Serv'!$S:$S,'BdD Serv'!CH:CH)),"")</f>
      </c>
      <c r="CH39" s="64">
        <f t="array" ref="CH39">IFERROR(IF($D$11="",XLOOKUP(CONCAT($D$12,$B39),'BdD Maq'!$Y:$Y,'BdD Maq'!CP:CP),XLOOKUP(CONCAT($D$11,$B39),'BdD Serv'!$S:$S,'BdD Serv'!CI:CI)),"")</f>
      </c>
      <c r="CI39" s="64">
        <f t="array" ref="CI39">IFERROR(IF($D$11="",XLOOKUP(CONCAT($D$12,$B39),'BdD Maq'!$Y:$Y,'BdD Maq'!CQ:CQ),XLOOKUP(CONCAT($D$11,$B39),'BdD Serv'!$S:$S,'BdD Serv'!CJ:CJ)),"")</f>
      </c>
      <c r="CJ39" s="64">
        <f t="array" ref="CJ39">IFERROR(IF($D$11="",XLOOKUP(CONCAT($D$12,$B39),'BdD Maq'!$Y:$Y,'BdD Maq'!CR:CR),XLOOKUP(CONCAT($D$11,$B39),'BdD Serv'!$S:$S,'BdD Serv'!CK:CK)),"")</f>
      </c>
      <c r="CK39" s="64">
        <f t="array" ref="CK39">IFERROR(IF($D$11="",XLOOKUP(CONCAT($D$12,$B39),'BdD Maq'!$Y:$Y,'BdD Maq'!CS:CS),XLOOKUP(CONCAT($D$11,$B39),'BdD Serv'!$S:$S,'BdD Serv'!CL:CL)),"")</f>
      </c>
      <c r="CL39" s="64">
        <f t="array" ref="CL39">IFERROR(IF($D$11="",XLOOKUP(CONCAT($D$12,$B39),'BdD Maq'!$Y:$Y,'BdD Maq'!CT:CT),XLOOKUP(CONCAT($D$11,$B39),'BdD Serv'!$S:$S,'BdD Serv'!CM:CM)),"")</f>
      </c>
    </row>
    <row r="40" ht="15.75" customHeight="1">
      <c r="A40" s="45"/>
      <c r="B40" s="43">
        <f t="shared" si="1"/>
      </c>
      <c r="C40" s="64">
        <f t="array" ref="C40">IFERROR(IF($D$11="",XLOOKUP(CONCAT($D$12,B40),'BdD Maq'!Y:Y,'BdD Maq'!D:D),XLOOKUP(CONCAT($D$11,B40),'BdD Serv'!S:S,'BdD Serv'!D:D)),"")</f>
      </c>
      <c r="D40" s="64">
        <f t="array" ref="D40">IFERROR(IF($D$11="",XLOOKUP(CONCAT($D$12,B40),'BdD Maq'!Y:Y,'BdD Maq'!I:I),XLOOKUP(CONCAT($D$11,B40),'BdD Serv'!S:S,'BdD Serv'!I:I)),"")</f>
      </c>
      <c r="E40" s="67">
        <f t="array" ref="E40">IFERROR(IF($D$11="",XLOOKUP(CONCAT($D$12,B40),'BdD Maq'!Y:Y,'BdD Maq'!H:H),XLOOKUP(CONCAT($D$11,B40),'BdD Serv'!S:S,'BdD Serv'!H:H)),"")</f>
      </c>
      <c r="F40" s="66">
        <f t="array" ref="F40">IFERROR(IF($D$11="",XLOOKUP(CONCAT($D$12,B40),'BdD Maq'!Y:Y,'BdD Maq'!R:R),XLOOKUP(CONCAT($D$11,B40),'BdD Serv'!S:S,'BdD Serv'!R:R)),"")</f>
      </c>
      <c r="G40" s="66">
        <f t="array" ref="G40">IFERROR(IF($D$11="",XLOOKUP(CONCAT($D$12,B40),'BdD Maq'!Y:Y,'BdD Maq'!E:E),XLOOKUP(CONCAT($D$11,B40),'BdD Serv'!S:S,'BdD Serv'!E:E)),"")</f>
      </c>
      <c r="H40" s="61"/>
      <c r="I40" s="62"/>
      <c r="J40" s="61"/>
      <c r="K40" s="62"/>
      <c r="L40" s="61"/>
      <c r="M40" s="62"/>
      <c r="N40" s="61"/>
      <c r="O40" s="62"/>
      <c r="P40" s="13"/>
      <c r="Q40" s="55"/>
      <c r="R40" s="55"/>
      <c r="S40" s="13"/>
      <c r="T40" s="64">
        <f t="array" ref="T40">IFERROR(IF($D$11="",XLOOKUP(CONCAT($D$12,$B40),'BdD Maq'!$Y:$Y,'BdD Maq'!AB:AB),XLOOKUP(CONCAT($D$11,$B40),'BdD Serv'!$S:$S,'BdD Serv'!U:U)),"")</f>
      </c>
      <c r="U40" s="64">
        <f t="array" ref="U40">IFERROR(IF($D$11="",XLOOKUP(CONCAT($D$12,$B40),'BdD Maq'!$Y:$Y,'BdD Maq'!AC:AC),XLOOKUP(CONCAT($D$11,$B40),'BdD Serv'!$S:$S,'BdD Serv'!V:V)),"")</f>
      </c>
      <c r="V40" s="64">
        <f t="array" ref="V40">IFERROR(IF($D$11="",XLOOKUP(CONCAT($D$12,$B40),'BdD Maq'!$Y:$Y,'BdD Maq'!AD:AD),XLOOKUP(CONCAT($D$11,$B40),'BdD Serv'!$S:$S,'BdD Serv'!W:W)),"")</f>
      </c>
      <c r="W40" s="64">
        <f t="array" ref="W40">IFERROR(IF($D$11="",XLOOKUP(CONCAT($D$12,$B40),'BdD Maq'!$Y:$Y,'BdD Maq'!AE:AE),XLOOKUP(CONCAT($D$11,$B40),'BdD Serv'!$S:$S,'BdD Serv'!X:X)),"")</f>
      </c>
      <c r="X40" s="64">
        <f t="array" ref="X40">IFERROR(IF($D$11="",XLOOKUP(CONCAT($D$12,$B40),'BdD Maq'!$Y:$Y,'BdD Maq'!AF:AF),XLOOKUP(CONCAT($D$11,$B40),'BdD Serv'!$S:$S,'BdD Serv'!Y:Y)),"")</f>
      </c>
      <c r="Y40" s="64">
        <f t="array" ref="Y40">IFERROR(IF($D$11="",XLOOKUP(CONCAT($D$12,$B40),'BdD Maq'!$Y:$Y,'BdD Maq'!AG:AG),XLOOKUP(CONCAT($D$11,$B40),'BdD Serv'!$S:$S,'BdD Serv'!Z:Z)),"")</f>
      </c>
      <c r="Z40" s="64">
        <f t="array" ref="Z40">IFERROR(IF($D$11="",XLOOKUP(CONCAT($D$12,$B40),'BdD Maq'!$Y:$Y,'BdD Maq'!AH:AH),XLOOKUP(CONCAT($D$11,$B40),'BdD Serv'!$S:$S,'BdD Serv'!AA:AA)),"")</f>
      </c>
      <c r="AA40" s="64">
        <f t="array" ref="AA40">IFERROR(IF($D$11="",XLOOKUP(CONCAT($D$12,$B40),'BdD Maq'!$Y:$Y,'BdD Maq'!AI:AI),XLOOKUP(CONCAT($D$11,$B40),'BdD Serv'!$S:$S,'BdD Serv'!AB:AB)),"")</f>
      </c>
      <c r="AB40" s="64">
        <f t="array" ref="AB40">IFERROR(IF($D$11="",XLOOKUP(CONCAT($D$12,$B40),'BdD Maq'!$Y:$Y,'BdD Maq'!AJ:AJ),XLOOKUP(CONCAT($D$11,$B40),'BdD Serv'!$S:$S,'BdD Serv'!AC:AC)),"")</f>
      </c>
      <c r="AC40" s="64">
        <f t="array" ref="AC40">IFERROR(IF($D$11="",XLOOKUP(CONCAT($D$12,$B40),'BdD Maq'!$Y:$Y,'BdD Maq'!AK:AK),XLOOKUP(CONCAT($D$11,$B40),'BdD Serv'!$S:$S,'BdD Serv'!AD:AD)),"")</f>
      </c>
      <c r="AD40" s="64">
        <f t="array" ref="AD40">IFERROR(IF($D$11="",XLOOKUP(CONCAT($D$12,$B40),'BdD Maq'!$Y:$Y,'BdD Maq'!AL:AL),XLOOKUP(CONCAT($D$11,$B40),'BdD Serv'!$S:$S,'BdD Serv'!AE:AE)),"")</f>
      </c>
      <c r="AE40" s="64">
        <f t="array" ref="AE40">IFERROR(IF($D$11="",XLOOKUP(CONCAT($D$12,$B40),'BdD Maq'!$Y:$Y,'BdD Maq'!AM:AM),XLOOKUP(CONCAT($D$11,$B40),'BdD Serv'!$S:$S,'BdD Serv'!AF:AF)),"")</f>
      </c>
      <c r="AF40" s="64">
        <f t="array" ref="AF40">IFERROR(IF($D$11="",XLOOKUP(CONCAT($D$12,$B40),'BdD Maq'!$Y:$Y,'BdD Maq'!AN:AN),XLOOKUP(CONCAT($D$11,$B40),'BdD Serv'!$S:$S,'BdD Serv'!AG:AG)),"")</f>
      </c>
      <c r="AG40" s="64">
        <f t="array" ref="AG40">IFERROR(IF($D$11="",XLOOKUP(CONCAT($D$12,$B40),'BdD Maq'!$Y:$Y,'BdD Maq'!AO:AO),XLOOKUP(CONCAT($D$11,$B40),'BdD Serv'!$S:$S,'BdD Serv'!AH:AH)),"")</f>
      </c>
      <c r="AH40" s="64">
        <f t="array" ref="AH40">IFERROR(IF($D$11="",XLOOKUP(CONCAT($D$12,$B40),'BdD Maq'!$Y:$Y,'BdD Maq'!AP:AP),XLOOKUP(CONCAT($D$11,$B40),'BdD Serv'!$S:$S,'BdD Serv'!AI:AI)),"")</f>
      </c>
      <c r="AI40" s="64">
        <f t="array" ref="AI40">IFERROR(IF($D$11="",XLOOKUP(CONCAT($D$12,$B40),'BdD Maq'!$Y:$Y,'BdD Maq'!AQ:AQ),XLOOKUP(CONCAT($D$11,$B40),'BdD Serv'!$S:$S,'BdD Serv'!AJ:AJ)),"")</f>
      </c>
      <c r="AJ40" s="64">
        <f t="array" ref="AJ40">IFERROR(IF($D$11="",XLOOKUP(CONCAT($D$12,$B40),'BdD Maq'!$Y:$Y,'BdD Maq'!AR:AR),XLOOKUP(CONCAT($D$11,$B40),'BdD Serv'!$S:$S,'BdD Serv'!AK:AK)),"")</f>
      </c>
      <c r="AK40" s="64">
        <f t="array" ref="AK40">IFERROR(IF($D$11="",XLOOKUP(CONCAT($D$12,$B40),'BdD Maq'!$Y:$Y,'BdD Maq'!AS:AS),XLOOKUP(CONCAT($D$11,$B40),'BdD Serv'!$S:$S,'BdD Serv'!AL:AL)),"")</f>
      </c>
      <c r="AL40" s="64">
        <f t="array" ref="AL40">IFERROR(IF($D$11="",XLOOKUP(CONCAT($D$12,$B40),'BdD Maq'!$Y:$Y,'BdD Maq'!AT:AT),XLOOKUP(CONCAT($D$11,$B40),'BdD Serv'!$S:$S,'BdD Serv'!AM:AM)),"")</f>
      </c>
      <c r="AM40" s="64">
        <f t="array" ref="AM40">IFERROR(IF($D$11="",XLOOKUP(CONCAT($D$12,$B40),'BdD Maq'!$Y:$Y,'BdD Maq'!AU:AU),XLOOKUP(CONCAT($D$11,$B40),'BdD Serv'!$S:$S,'BdD Serv'!AN:AN)),"")</f>
      </c>
      <c r="AN40" s="64">
        <f t="array" ref="AN40">IFERROR(IF($D$11="",XLOOKUP(CONCAT($D$12,$B40),'BdD Maq'!$Y:$Y,'BdD Maq'!AV:AV),XLOOKUP(CONCAT($D$11,$B40),'BdD Serv'!$S:$S,'BdD Serv'!AO:AO)),"")</f>
      </c>
      <c r="AO40" s="64">
        <f t="array" ref="AO40">IFERROR(IF($D$11="",XLOOKUP(CONCAT($D$12,$B40),'BdD Maq'!$Y:$Y,'BdD Maq'!AW:AW),XLOOKUP(CONCAT($D$11,$B40),'BdD Serv'!$S:$S,'BdD Serv'!AP:AP)),"")</f>
      </c>
      <c r="AP40" s="64">
        <f t="array" ref="AP40">IFERROR(IF($D$11="",XLOOKUP(CONCAT($D$12,$B40),'BdD Maq'!$Y:$Y,'BdD Maq'!AX:AX),XLOOKUP(CONCAT($D$11,$B40),'BdD Serv'!$S:$S,'BdD Serv'!AQ:AQ)),"")</f>
      </c>
      <c r="AQ40" s="64">
        <f t="array" ref="AQ40">IFERROR(IF($D$11="",XLOOKUP(CONCAT($D$12,$B40),'BdD Maq'!$Y:$Y,'BdD Maq'!AY:AY),XLOOKUP(CONCAT($D$11,$B40),'BdD Serv'!$S:$S,'BdD Serv'!AR:AR)),"")</f>
      </c>
      <c r="AR40" s="64">
        <f t="array" ref="AR40">IFERROR(IF($D$11="",XLOOKUP(CONCAT($D$12,$B40),'BdD Maq'!$Y:$Y,'BdD Maq'!AZ:AZ),XLOOKUP(CONCAT($D$11,$B40),'BdD Serv'!$S:$S,'BdD Serv'!AS:AS)),"")</f>
      </c>
      <c r="AS40" s="64">
        <f t="array" ref="AS40">IFERROR(IF($D$11="",XLOOKUP(CONCAT($D$12,$B40),'BdD Maq'!$Y:$Y,'BdD Maq'!BA:BA),XLOOKUP(CONCAT($D$11,$B40),'BdD Serv'!$S:$S,'BdD Serv'!AT:AT)),"")</f>
      </c>
      <c r="AT40" s="64">
        <f t="array" ref="AT40">IFERROR(IF($D$11="",XLOOKUP(CONCAT($D$12,$B40),'BdD Maq'!$Y:$Y,'BdD Maq'!BB:BB),XLOOKUP(CONCAT($D$11,$B40),'BdD Serv'!$S:$S,'BdD Serv'!AU:AU)),"")</f>
      </c>
      <c r="AU40" s="64">
        <f t="array" ref="AU40">IFERROR(IF($D$11="",XLOOKUP(CONCAT($D$12,$B40),'BdD Maq'!$Y:$Y,'BdD Maq'!BC:BC),XLOOKUP(CONCAT($D$11,$B40),'BdD Serv'!$S:$S,'BdD Serv'!AV:AV)),"")</f>
      </c>
      <c r="AV40" s="64">
        <f t="array" ref="AV40">IFERROR(IF($D$11="",XLOOKUP(CONCAT($D$12,$B40),'BdD Maq'!$Y:$Y,'BdD Maq'!BD:BD),XLOOKUP(CONCAT($D$11,$B40),'BdD Serv'!$S:$S,'BdD Serv'!AW:AW)),"")</f>
      </c>
      <c r="AW40" s="64">
        <f t="array" ref="AW40">IFERROR(IF($D$11="",XLOOKUP(CONCAT($D$12,$B40),'BdD Maq'!$Y:$Y,'BdD Maq'!BE:BE),XLOOKUP(CONCAT($D$11,$B40),'BdD Serv'!$S:$S,'BdD Serv'!AX:AX)),"")</f>
      </c>
      <c r="AX40" s="64">
        <f t="array" ref="AX40">IFERROR(IF($D$11="",XLOOKUP(CONCAT($D$12,$B40),'BdD Maq'!$Y:$Y,'BdD Maq'!BF:BF),XLOOKUP(CONCAT($D$11,$B40),'BdD Serv'!$S:$S,'BdD Serv'!AY:AY)),"")</f>
      </c>
      <c r="AY40" s="64">
        <f t="array" ref="AY40">IFERROR(IF($D$11="",XLOOKUP(CONCAT($D$12,$B40),'BdD Maq'!$Y:$Y,'BdD Maq'!BG:BG),XLOOKUP(CONCAT($D$11,$B40),'BdD Serv'!$S:$S,'BdD Serv'!AZ:AZ)),"")</f>
      </c>
      <c r="AZ40" s="64">
        <f t="array" ref="AZ40">IFERROR(IF($D$11="",XLOOKUP(CONCAT($D$12,$B40),'BdD Maq'!$Y:$Y,'BdD Maq'!BH:BH),XLOOKUP(CONCAT($D$11,$B40),'BdD Serv'!$S:$S,'BdD Serv'!BA:BA)),"")</f>
      </c>
      <c r="BA40" s="64">
        <f t="array" ref="BA40">IFERROR(IF($D$11="",XLOOKUP(CONCAT($D$12,$B40),'BdD Maq'!$Y:$Y,'BdD Maq'!BI:BI),XLOOKUP(CONCAT($D$11,$B40),'BdD Serv'!$S:$S,'BdD Serv'!BB:BB)),"")</f>
      </c>
      <c r="BB40" s="8"/>
      <c r="BC40" s="8"/>
      <c r="BD40" s="13"/>
      <c r="BE40" s="64">
        <f t="array" ref="BE40">IFERROR(IF($D$11="",XLOOKUP(CONCAT($D$12,$B40),'BdD Maq'!$Y:$Y,'BdD Maq'!BM:BM),XLOOKUP(CONCAT($D$11,$B40),'BdD Serv'!$S:$S,'BdD Serv'!BF:BF)),"")</f>
      </c>
      <c r="BF40" s="64">
        <f t="array" ref="BF40">IFERROR(IF($D$11="",XLOOKUP(CONCAT($D$12,$B40),'BdD Maq'!$Y:$Y,'BdD Maq'!BN:BN),XLOOKUP(CONCAT($D$11,$B40),'BdD Serv'!$S:$S,'BdD Serv'!BG:BG)),"")</f>
      </c>
      <c r="BG40" s="64">
        <f t="array" ref="BG40">IFERROR(IF($D$11="",XLOOKUP(CONCAT($D$12,$B40),'BdD Maq'!$Y:$Y,'BdD Maq'!BO:BO),XLOOKUP(CONCAT($D$11,$B40),'BdD Serv'!$S:$S,'BdD Serv'!BH:BH)),"")</f>
      </c>
      <c r="BH40" s="64">
        <f t="array" ref="BH40">IFERROR(IF($D$11="",XLOOKUP(CONCAT($D$12,$B40),'BdD Maq'!$Y:$Y,'BdD Maq'!BP:BP),XLOOKUP(CONCAT($D$11,$B40),'BdD Serv'!$S:$S,'BdD Serv'!BI:BI)),"")</f>
      </c>
      <c r="BI40" s="64">
        <f t="array" ref="BI40">IFERROR(IF($D$11="",XLOOKUP(CONCAT($D$12,$B40),'BdD Maq'!$Y:$Y,'BdD Maq'!BQ:BQ),XLOOKUP(CONCAT($D$11,$B40),'BdD Serv'!$S:$S,'BdD Serv'!BJ:BJ)),"")</f>
      </c>
      <c r="BJ40" s="64">
        <f t="array" ref="BJ40">IFERROR(IF($D$11="",XLOOKUP(CONCAT($D$12,$B40),'BdD Maq'!$Y:$Y,'BdD Maq'!BR:BR),XLOOKUP(CONCAT($D$11,$B40),'BdD Serv'!$S:$S,'BdD Serv'!BK:BK)),"")</f>
      </c>
      <c r="BK40" s="64">
        <f t="array" ref="BK40">IFERROR(IF($D$11="",XLOOKUP(CONCAT($D$12,$B40),'BdD Maq'!$Y:$Y,'BdD Maq'!BS:BS),XLOOKUP(CONCAT($D$11,$B40),'BdD Serv'!$S:$S,'BdD Serv'!BL:BL)),"")</f>
      </c>
      <c r="BL40" s="64">
        <f t="array" ref="BL40">IFERROR(IF($D$11="",XLOOKUP(CONCAT($D$12,$B40),'BdD Maq'!$Y:$Y,'BdD Maq'!BT:BT),XLOOKUP(CONCAT($D$11,$B40),'BdD Serv'!$S:$S,'BdD Serv'!BM:BM)),"")</f>
      </c>
      <c r="BM40" s="64">
        <f t="array" ref="BM40">IFERROR(IF($D$11="",XLOOKUP(CONCAT($D$12,$B40),'BdD Maq'!$Y:$Y,'BdD Maq'!BU:BU),XLOOKUP(CONCAT($D$11,$B40),'BdD Serv'!$S:$S,'BdD Serv'!BN:BN)),"")</f>
      </c>
      <c r="BN40" s="64">
        <f t="array" ref="BN40">IFERROR(IF($D$11="",XLOOKUP(CONCAT($D$12,$B40),'BdD Maq'!$Y:$Y,'BdD Maq'!BV:BV),XLOOKUP(CONCAT($D$11,$B40),'BdD Serv'!$S:$S,'BdD Serv'!BO:BO)),"")</f>
      </c>
      <c r="BO40" s="64">
        <f t="array" ref="BO40">IFERROR(IF($D$11="",XLOOKUP(CONCAT($D$12,$B40),'BdD Maq'!$Y:$Y,'BdD Maq'!BW:BW),XLOOKUP(CONCAT($D$11,$B40),'BdD Serv'!$S:$S,'BdD Serv'!BP:BP)),"")</f>
      </c>
      <c r="BP40" s="64">
        <f t="array" ref="BP40">IFERROR(IF($D$11="",XLOOKUP(CONCAT($D$12,$B40),'BdD Maq'!$Y:$Y,'BdD Maq'!BX:BX),XLOOKUP(CONCAT($D$11,$B40),'BdD Serv'!$S:$S,'BdD Serv'!BQ:BQ)),"")</f>
      </c>
      <c r="BQ40" s="64">
        <f t="array" ref="BQ40">IFERROR(IF($D$11="",XLOOKUP(CONCAT($D$12,$B40),'BdD Maq'!$Y:$Y,'BdD Maq'!BY:BY),XLOOKUP(CONCAT($D$11,$B40),'BdD Serv'!$S:$S,'BdD Serv'!BR:BR)),"")</f>
      </c>
      <c r="BR40" s="64">
        <f t="array" ref="BR40">IFERROR(IF($D$11="",XLOOKUP(CONCAT($D$12,$B40),'BdD Maq'!$Y:$Y,'BdD Maq'!BZ:BZ),XLOOKUP(CONCAT($D$11,$B40),'BdD Serv'!$S:$S,'BdD Serv'!BS:BS)),"")</f>
      </c>
      <c r="BS40" s="64">
        <f t="array" ref="BS40">IFERROR(IF($D$11="",XLOOKUP(CONCAT($D$12,$B40),'BdD Maq'!$Y:$Y,'BdD Maq'!CA:CA),XLOOKUP(CONCAT($D$11,$B40),'BdD Serv'!$S:$S,'BdD Serv'!BT:BT)),"")</f>
      </c>
      <c r="BT40" s="64">
        <f t="array" ref="BT40">IFERROR(IF($D$11="",XLOOKUP(CONCAT($D$12,$B40),'BdD Maq'!$Y:$Y,'BdD Maq'!CB:CB),XLOOKUP(CONCAT($D$11,$B40),'BdD Serv'!$S:$S,'BdD Serv'!BU:BU)),"")</f>
      </c>
      <c r="BU40" s="64">
        <f t="array" ref="BU40">IFERROR(IF($D$11="",XLOOKUP(CONCAT($D$12,$B40),'BdD Maq'!$Y:$Y,'BdD Maq'!CC:CC),XLOOKUP(CONCAT($D$11,$B40),'BdD Serv'!$S:$S,'BdD Serv'!BV:BV)),"")</f>
      </c>
      <c r="BV40" s="64">
        <f t="array" ref="BV40">IFERROR(IF($D$11="",XLOOKUP(CONCAT($D$12,$B40),'BdD Maq'!$Y:$Y,'BdD Maq'!CD:CD),XLOOKUP(CONCAT($D$11,$B40),'BdD Serv'!$S:$S,'BdD Serv'!BW:BW)),"")</f>
      </c>
      <c r="BW40" s="64">
        <f t="array" ref="BW40">IFERROR(IF($D$11="",XLOOKUP(CONCAT($D$12,$B40),'BdD Maq'!$Y:$Y,'BdD Maq'!CE:CE),XLOOKUP(CONCAT($D$11,$B40),'BdD Serv'!$S:$S,'BdD Serv'!BX:BX)),"")</f>
      </c>
      <c r="BX40" s="64">
        <f t="array" ref="BX40">IFERROR(IF($D$11="",XLOOKUP(CONCAT($D$12,$B40),'BdD Maq'!$Y:$Y,'BdD Maq'!CF:CF),XLOOKUP(CONCAT($D$11,$B40),'BdD Serv'!$S:$S,'BdD Serv'!BY:BY)),"")</f>
      </c>
      <c r="BY40" s="64">
        <f t="array" ref="BY40">IFERROR(IF($D$11="",XLOOKUP(CONCAT($D$12,$B40),'BdD Maq'!$Y:$Y,'BdD Maq'!CG:CG),XLOOKUP(CONCAT($D$11,$B40),'BdD Serv'!$S:$S,'BdD Serv'!BZ:BZ)),"")</f>
      </c>
      <c r="BZ40" s="64">
        <f t="array" ref="BZ40">IFERROR(IF($D$11="",XLOOKUP(CONCAT($D$12,$B40),'BdD Maq'!$Y:$Y,'BdD Maq'!CH:CH),XLOOKUP(CONCAT($D$11,$B40),'BdD Serv'!$S:$S,'BdD Serv'!CA:CA)),"")</f>
      </c>
      <c r="CA40" s="64">
        <f t="array" ref="CA40">IFERROR(IF($D$11="",XLOOKUP(CONCAT($D$12,$B40),'BdD Maq'!$Y:$Y,'BdD Maq'!CI:CI),XLOOKUP(CONCAT($D$11,$B40),'BdD Serv'!$S:$S,'BdD Serv'!CB:CB)),"")</f>
      </c>
      <c r="CB40" s="64">
        <f t="array" ref="CB40">IFERROR(IF($D$11="",XLOOKUP(CONCAT($D$12,$B40),'BdD Maq'!$Y:$Y,'BdD Maq'!CJ:CJ),XLOOKUP(CONCAT($D$11,$B40),'BdD Serv'!$S:$S,'BdD Serv'!CC:CC)),"")</f>
      </c>
      <c r="CC40" s="64">
        <f t="array" ref="CC40">IFERROR(IF($D$11="",XLOOKUP(CONCAT($D$12,$B40),'BdD Maq'!$Y:$Y,'BdD Maq'!CK:CK),XLOOKUP(CONCAT($D$11,$B40),'BdD Serv'!$S:$S,'BdD Serv'!CD:CD)),"")</f>
      </c>
      <c r="CD40" s="64">
        <f t="array" ref="CD40">IFERROR(IF($D$11="",XLOOKUP(CONCAT($D$12,$B40),'BdD Maq'!$Y:$Y,'BdD Maq'!CL:CL),XLOOKUP(CONCAT($D$11,$B40),'BdD Serv'!$S:$S,'BdD Serv'!CE:CE)),"")</f>
      </c>
      <c r="CE40" s="64">
        <f t="array" ref="CE40">IFERROR(IF($D$11="",XLOOKUP(CONCAT($D$12,$B40),'BdD Maq'!$Y:$Y,'BdD Maq'!CM:CM),XLOOKUP(CONCAT($D$11,$B40),'BdD Serv'!$S:$S,'BdD Serv'!CF:CF)),"")</f>
      </c>
      <c r="CF40" s="64">
        <f t="array" ref="CF40">IFERROR(IF($D$11="",XLOOKUP(CONCAT($D$12,$B40),'BdD Maq'!$Y:$Y,'BdD Maq'!CN:CN),XLOOKUP(CONCAT($D$11,$B40),'BdD Serv'!$S:$S,'BdD Serv'!CG:CG)),"")</f>
      </c>
      <c r="CG40" s="64">
        <f t="array" ref="CG40">IFERROR(IF($D$11="",XLOOKUP(CONCAT($D$12,$B40),'BdD Maq'!$Y:$Y,'BdD Maq'!CO:CO),XLOOKUP(CONCAT($D$11,$B40),'BdD Serv'!$S:$S,'BdD Serv'!CH:CH)),"")</f>
      </c>
      <c r="CH40" s="64">
        <f t="array" ref="CH40">IFERROR(IF($D$11="",XLOOKUP(CONCAT($D$12,$B40),'BdD Maq'!$Y:$Y,'BdD Maq'!CP:CP),XLOOKUP(CONCAT($D$11,$B40),'BdD Serv'!$S:$S,'BdD Serv'!CI:CI)),"")</f>
      </c>
      <c r="CI40" s="64">
        <f t="array" ref="CI40">IFERROR(IF($D$11="",XLOOKUP(CONCAT($D$12,$B40),'BdD Maq'!$Y:$Y,'BdD Maq'!CQ:CQ),XLOOKUP(CONCAT($D$11,$B40),'BdD Serv'!$S:$S,'BdD Serv'!CJ:CJ)),"")</f>
      </c>
      <c r="CJ40" s="64">
        <f t="array" ref="CJ40">IFERROR(IF($D$11="",XLOOKUP(CONCAT($D$12,$B40),'BdD Maq'!$Y:$Y,'BdD Maq'!CR:CR),XLOOKUP(CONCAT($D$11,$B40),'BdD Serv'!$S:$S,'BdD Serv'!CK:CK)),"")</f>
      </c>
      <c r="CK40" s="64">
        <f t="array" ref="CK40">IFERROR(IF($D$11="",XLOOKUP(CONCAT($D$12,$B40),'BdD Maq'!$Y:$Y,'BdD Maq'!CS:CS),XLOOKUP(CONCAT($D$11,$B40),'BdD Serv'!$S:$S,'BdD Serv'!CL:CL)),"")</f>
      </c>
      <c r="CL40" s="64">
        <f t="array" ref="CL40">IFERROR(IF($D$11="",XLOOKUP(CONCAT($D$12,$B40),'BdD Maq'!$Y:$Y,'BdD Maq'!CT:CT),XLOOKUP(CONCAT($D$11,$B40),'BdD Serv'!$S:$S,'BdD Serv'!CM:CM)),"")</f>
      </c>
    </row>
    <row r="41" ht="15.75" customHeight="1">
      <c r="A41" s="45"/>
      <c r="B41" s="43">
        <f t="shared" si="1"/>
      </c>
      <c r="C41" s="64">
        <f t="array" ref="C41">IFERROR(IF($D$11="",XLOOKUP(CONCAT($D$12,B41),'BdD Maq'!Y:Y,'BdD Maq'!D:D),XLOOKUP(CONCAT($D$11,B41),'BdD Serv'!S:S,'BdD Serv'!D:D)),"")</f>
      </c>
      <c r="D41" s="64">
        <f t="array" ref="D41">IFERROR(IF($D$11="",XLOOKUP(CONCAT($D$12,B41),'BdD Maq'!Y:Y,'BdD Maq'!I:I),XLOOKUP(CONCAT($D$11,B41),'BdD Serv'!S:S,'BdD Serv'!I:I)),"")</f>
      </c>
      <c r="E41" s="67">
        <f t="array" ref="E41">IFERROR(IF($D$11="",XLOOKUP(CONCAT($D$12,B41),'BdD Maq'!Y:Y,'BdD Maq'!H:H),XLOOKUP(CONCAT($D$11,B41),'BdD Serv'!S:S,'BdD Serv'!H:H)),"")</f>
      </c>
      <c r="F41" s="66">
        <f t="array" ref="F41">IFERROR(IF($D$11="",XLOOKUP(CONCAT($D$12,B41),'BdD Maq'!Y:Y,'BdD Maq'!R:R),XLOOKUP(CONCAT($D$11,B41),'BdD Serv'!S:S,'BdD Serv'!R:R)),"")</f>
      </c>
      <c r="G41" s="66">
        <f t="array" ref="G41">IFERROR(IF($D$11="",XLOOKUP(CONCAT($D$12,B41),'BdD Maq'!Y:Y,'BdD Maq'!E:E),XLOOKUP(CONCAT($D$11,B41),'BdD Serv'!S:S,'BdD Serv'!E:E)),"")</f>
      </c>
      <c r="H41" s="61"/>
      <c r="I41" s="62"/>
      <c r="J41" s="61"/>
      <c r="K41" s="62"/>
      <c r="L41" s="61"/>
      <c r="M41" s="62"/>
      <c r="N41" s="61"/>
      <c r="O41" s="62"/>
      <c r="P41" s="13"/>
      <c r="Q41" s="55"/>
      <c r="R41" s="55"/>
      <c r="S41" s="13"/>
      <c r="T41" s="64">
        <f t="array" ref="T41">IFERROR(IF($D$11="",XLOOKUP(CONCAT($D$12,$B41),'BdD Maq'!$Y:$Y,'BdD Maq'!AB:AB),XLOOKUP(CONCAT($D$11,$B41),'BdD Serv'!$S:$S,'BdD Serv'!U:U)),"")</f>
      </c>
      <c r="U41" s="64">
        <f t="array" ref="U41">IFERROR(IF($D$11="",XLOOKUP(CONCAT($D$12,$B41),'BdD Maq'!$Y:$Y,'BdD Maq'!AC:AC),XLOOKUP(CONCAT($D$11,$B41),'BdD Serv'!$S:$S,'BdD Serv'!V:V)),"")</f>
      </c>
      <c r="V41" s="64">
        <f t="array" ref="V41">IFERROR(IF($D$11="",XLOOKUP(CONCAT($D$12,$B41),'BdD Maq'!$Y:$Y,'BdD Maq'!AD:AD),XLOOKUP(CONCAT($D$11,$B41),'BdD Serv'!$S:$S,'BdD Serv'!W:W)),"")</f>
      </c>
      <c r="W41" s="64">
        <f t="array" ref="W41">IFERROR(IF($D$11="",XLOOKUP(CONCAT($D$12,$B41),'BdD Maq'!$Y:$Y,'BdD Maq'!AE:AE),XLOOKUP(CONCAT($D$11,$B41),'BdD Serv'!$S:$S,'BdD Serv'!X:X)),"")</f>
      </c>
      <c r="X41" s="64">
        <f t="array" ref="X41">IFERROR(IF($D$11="",XLOOKUP(CONCAT($D$12,$B41),'BdD Maq'!$Y:$Y,'BdD Maq'!AF:AF),XLOOKUP(CONCAT($D$11,$B41),'BdD Serv'!$S:$S,'BdD Serv'!Y:Y)),"")</f>
      </c>
      <c r="Y41" s="64">
        <f t="array" ref="Y41">IFERROR(IF($D$11="",XLOOKUP(CONCAT($D$12,$B41),'BdD Maq'!$Y:$Y,'BdD Maq'!AG:AG),XLOOKUP(CONCAT($D$11,$B41),'BdD Serv'!$S:$S,'BdD Serv'!Z:Z)),"")</f>
      </c>
      <c r="Z41" s="64">
        <f t="array" ref="Z41">IFERROR(IF($D$11="",XLOOKUP(CONCAT($D$12,$B41),'BdD Maq'!$Y:$Y,'BdD Maq'!AH:AH),XLOOKUP(CONCAT($D$11,$B41),'BdD Serv'!$S:$S,'BdD Serv'!AA:AA)),"")</f>
      </c>
      <c r="AA41" s="64">
        <f t="array" ref="AA41">IFERROR(IF($D$11="",XLOOKUP(CONCAT($D$12,$B41),'BdD Maq'!$Y:$Y,'BdD Maq'!AI:AI),XLOOKUP(CONCAT($D$11,$B41),'BdD Serv'!$S:$S,'BdD Serv'!AB:AB)),"")</f>
      </c>
      <c r="AB41" s="64">
        <f t="array" ref="AB41">IFERROR(IF($D$11="",XLOOKUP(CONCAT($D$12,$B41),'BdD Maq'!$Y:$Y,'BdD Maq'!AJ:AJ),XLOOKUP(CONCAT($D$11,$B41),'BdD Serv'!$S:$S,'BdD Serv'!AC:AC)),"")</f>
      </c>
      <c r="AC41" s="64">
        <f t="array" ref="AC41">IFERROR(IF($D$11="",XLOOKUP(CONCAT($D$12,$B41),'BdD Maq'!$Y:$Y,'BdD Maq'!AK:AK),XLOOKUP(CONCAT($D$11,$B41),'BdD Serv'!$S:$S,'BdD Serv'!AD:AD)),"")</f>
      </c>
      <c r="AD41" s="64">
        <f t="array" ref="AD41">IFERROR(IF($D$11="",XLOOKUP(CONCAT($D$12,$B41),'BdD Maq'!$Y:$Y,'BdD Maq'!AL:AL),XLOOKUP(CONCAT($D$11,$B41),'BdD Serv'!$S:$S,'BdD Serv'!AE:AE)),"")</f>
      </c>
      <c r="AE41" s="64">
        <f t="array" ref="AE41">IFERROR(IF($D$11="",XLOOKUP(CONCAT($D$12,$B41),'BdD Maq'!$Y:$Y,'BdD Maq'!AM:AM),XLOOKUP(CONCAT($D$11,$B41),'BdD Serv'!$S:$S,'BdD Serv'!AF:AF)),"")</f>
      </c>
      <c r="AF41" s="64">
        <f t="array" ref="AF41">IFERROR(IF($D$11="",XLOOKUP(CONCAT($D$12,$B41),'BdD Maq'!$Y:$Y,'BdD Maq'!AN:AN),XLOOKUP(CONCAT($D$11,$B41),'BdD Serv'!$S:$S,'BdD Serv'!AG:AG)),"")</f>
      </c>
      <c r="AG41" s="64">
        <f t="array" ref="AG41">IFERROR(IF($D$11="",XLOOKUP(CONCAT($D$12,$B41),'BdD Maq'!$Y:$Y,'BdD Maq'!AO:AO),XLOOKUP(CONCAT($D$11,$B41),'BdD Serv'!$S:$S,'BdD Serv'!AH:AH)),"")</f>
      </c>
      <c r="AH41" s="64">
        <f t="array" ref="AH41">IFERROR(IF($D$11="",XLOOKUP(CONCAT($D$12,$B41),'BdD Maq'!$Y:$Y,'BdD Maq'!AP:AP),XLOOKUP(CONCAT($D$11,$B41),'BdD Serv'!$S:$S,'BdD Serv'!AI:AI)),"")</f>
      </c>
      <c r="AI41" s="64">
        <f t="array" ref="AI41">IFERROR(IF($D$11="",XLOOKUP(CONCAT($D$12,$B41),'BdD Maq'!$Y:$Y,'BdD Maq'!AQ:AQ),XLOOKUP(CONCAT($D$11,$B41),'BdD Serv'!$S:$S,'BdD Serv'!AJ:AJ)),"")</f>
      </c>
      <c r="AJ41" s="64">
        <f t="array" ref="AJ41">IFERROR(IF($D$11="",XLOOKUP(CONCAT($D$12,$B41),'BdD Maq'!$Y:$Y,'BdD Maq'!AR:AR),XLOOKUP(CONCAT($D$11,$B41),'BdD Serv'!$S:$S,'BdD Serv'!AK:AK)),"")</f>
      </c>
      <c r="AK41" s="64">
        <f t="array" ref="AK41">IFERROR(IF($D$11="",XLOOKUP(CONCAT($D$12,$B41),'BdD Maq'!$Y:$Y,'BdD Maq'!AS:AS),XLOOKUP(CONCAT($D$11,$B41),'BdD Serv'!$S:$S,'BdD Serv'!AL:AL)),"")</f>
      </c>
      <c r="AL41" s="64">
        <f t="array" ref="AL41">IFERROR(IF($D$11="",XLOOKUP(CONCAT($D$12,$B41),'BdD Maq'!$Y:$Y,'BdD Maq'!AT:AT),XLOOKUP(CONCAT($D$11,$B41),'BdD Serv'!$S:$S,'BdD Serv'!AM:AM)),"")</f>
      </c>
      <c r="AM41" s="64">
        <f t="array" ref="AM41">IFERROR(IF($D$11="",XLOOKUP(CONCAT($D$12,$B41),'BdD Maq'!$Y:$Y,'BdD Maq'!AU:AU),XLOOKUP(CONCAT($D$11,$B41),'BdD Serv'!$S:$S,'BdD Serv'!AN:AN)),"")</f>
      </c>
      <c r="AN41" s="64">
        <f t="array" ref="AN41">IFERROR(IF($D$11="",XLOOKUP(CONCAT($D$12,$B41),'BdD Maq'!$Y:$Y,'BdD Maq'!AV:AV),XLOOKUP(CONCAT($D$11,$B41),'BdD Serv'!$S:$S,'BdD Serv'!AO:AO)),"")</f>
      </c>
      <c r="AO41" s="64">
        <f t="array" ref="AO41">IFERROR(IF($D$11="",XLOOKUP(CONCAT($D$12,$B41),'BdD Maq'!$Y:$Y,'BdD Maq'!AW:AW),XLOOKUP(CONCAT($D$11,$B41),'BdD Serv'!$S:$S,'BdD Serv'!AP:AP)),"")</f>
      </c>
      <c r="AP41" s="64">
        <f t="array" ref="AP41">IFERROR(IF($D$11="",XLOOKUP(CONCAT($D$12,$B41),'BdD Maq'!$Y:$Y,'BdD Maq'!AX:AX),XLOOKUP(CONCAT($D$11,$B41),'BdD Serv'!$S:$S,'BdD Serv'!AQ:AQ)),"")</f>
      </c>
      <c r="AQ41" s="64">
        <f t="array" ref="AQ41">IFERROR(IF($D$11="",XLOOKUP(CONCAT($D$12,$B41),'BdD Maq'!$Y:$Y,'BdD Maq'!AY:AY),XLOOKUP(CONCAT($D$11,$B41),'BdD Serv'!$S:$S,'BdD Serv'!AR:AR)),"")</f>
      </c>
      <c r="AR41" s="64">
        <f t="array" ref="AR41">IFERROR(IF($D$11="",XLOOKUP(CONCAT($D$12,$B41),'BdD Maq'!$Y:$Y,'BdD Maq'!AZ:AZ),XLOOKUP(CONCAT($D$11,$B41),'BdD Serv'!$S:$S,'BdD Serv'!AS:AS)),"")</f>
      </c>
      <c r="AS41" s="64">
        <f t="array" ref="AS41">IFERROR(IF($D$11="",XLOOKUP(CONCAT($D$12,$B41),'BdD Maq'!$Y:$Y,'BdD Maq'!BA:BA),XLOOKUP(CONCAT($D$11,$B41),'BdD Serv'!$S:$S,'BdD Serv'!AT:AT)),"")</f>
      </c>
      <c r="AT41" s="64">
        <f t="array" ref="AT41">IFERROR(IF($D$11="",XLOOKUP(CONCAT($D$12,$B41),'BdD Maq'!$Y:$Y,'BdD Maq'!BB:BB),XLOOKUP(CONCAT($D$11,$B41),'BdD Serv'!$S:$S,'BdD Serv'!AU:AU)),"")</f>
      </c>
      <c r="AU41" s="64">
        <f t="array" ref="AU41">IFERROR(IF($D$11="",XLOOKUP(CONCAT($D$12,$B41),'BdD Maq'!$Y:$Y,'BdD Maq'!BC:BC),XLOOKUP(CONCAT($D$11,$B41),'BdD Serv'!$S:$S,'BdD Serv'!AV:AV)),"")</f>
      </c>
      <c r="AV41" s="64">
        <f t="array" ref="AV41">IFERROR(IF($D$11="",XLOOKUP(CONCAT($D$12,$B41),'BdD Maq'!$Y:$Y,'BdD Maq'!BD:BD),XLOOKUP(CONCAT($D$11,$B41),'BdD Serv'!$S:$S,'BdD Serv'!AW:AW)),"")</f>
      </c>
      <c r="AW41" s="64">
        <f t="array" ref="AW41">IFERROR(IF($D$11="",XLOOKUP(CONCAT($D$12,$B41),'BdD Maq'!$Y:$Y,'BdD Maq'!BE:BE),XLOOKUP(CONCAT($D$11,$B41),'BdD Serv'!$S:$S,'BdD Serv'!AX:AX)),"")</f>
      </c>
      <c r="AX41" s="64">
        <f t="array" ref="AX41">IFERROR(IF($D$11="",XLOOKUP(CONCAT($D$12,$B41),'BdD Maq'!$Y:$Y,'BdD Maq'!BF:BF),XLOOKUP(CONCAT($D$11,$B41),'BdD Serv'!$S:$S,'BdD Serv'!AY:AY)),"")</f>
      </c>
      <c r="AY41" s="64">
        <f t="array" ref="AY41">IFERROR(IF($D$11="",XLOOKUP(CONCAT($D$12,$B41),'BdD Maq'!$Y:$Y,'BdD Maq'!BG:BG),XLOOKUP(CONCAT($D$11,$B41),'BdD Serv'!$S:$S,'BdD Serv'!AZ:AZ)),"")</f>
      </c>
      <c r="AZ41" s="64">
        <f t="array" ref="AZ41">IFERROR(IF($D$11="",XLOOKUP(CONCAT($D$12,$B41),'BdD Maq'!$Y:$Y,'BdD Maq'!BH:BH),XLOOKUP(CONCAT($D$11,$B41),'BdD Serv'!$S:$S,'BdD Serv'!BA:BA)),"")</f>
      </c>
      <c r="BA41" s="64">
        <f t="array" ref="BA41">IFERROR(IF($D$11="",XLOOKUP(CONCAT($D$12,$B41),'BdD Maq'!$Y:$Y,'BdD Maq'!BI:BI),XLOOKUP(CONCAT($D$11,$B41),'BdD Serv'!$S:$S,'BdD Serv'!BB:BB)),"")</f>
      </c>
      <c r="BB41" s="8"/>
      <c r="BC41" s="8"/>
      <c r="BD41" s="13"/>
      <c r="BE41" s="64">
        <f t="array" ref="BE41">IFERROR(IF($D$11="",XLOOKUP(CONCAT($D$12,$B41),'BdD Maq'!$Y:$Y,'BdD Maq'!BM:BM),XLOOKUP(CONCAT($D$11,$B41),'BdD Serv'!$S:$S,'BdD Serv'!BF:BF)),"")</f>
      </c>
      <c r="BF41" s="64">
        <f t="array" ref="BF41">IFERROR(IF($D$11="",XLOOKUP(CONCAT($D$12,$B41),'BdD Maq'!$Y:$Y,'BdD Maq'!BN:BN),XLOOKUP(CONCAT($D$11,$B41),'BdD Serv'!$S:$S,'BdD Serv'!BG:BG)),"")</f>
      </c>
      <c r="BG41" s="64">
        <f t="array" ref="BG41">IFERROR(IF($D$11="",XLOOKUP(CONCAT($D$12,$B41),'BdD Maq'!$Y:$Y,'BdD Maq'!BO:BO),XLOOKUP(CONCAT($D$11,$B41),'BdD Serv'!$S:$S,'BdD Serv'!BH:BH)),"")</f>
      </c>
      <c r="BH41" s="64">
        <f t="array" ref="BH41">IFERROR(IF($D$11="",XLOOKUP(CONCAT($D$12,$B41),'BdD Maq'!$Y:$Y,'BdD Maq'!BP:BP),XLOOKUP(CONCAT($D$11,$B41),'BdD Serv'!$S:$S,'BdD Serv'!BI:BI)),"")</f>
      </c>
      <c r="BI41" s="64">
        <f t="array" ref="BI41">IFERROR(IF($D$11="",XLOOKUP(CONCAT($D$12,$B41),'BdD Maq'!$Y:$Y,'BdD Maq'!BQ:BQ),XLOOKUP(CONCAT($D$11,$B41),'BdD Serv'!$S:$S,'BdD Serv'!BJ:BJ)),"")</f>
      </c>
      <c r="BJ41" s="64">
        <f t="array" ref="BJ41">IFERROR(IF($D$11="",XLOOKUP(CONCAT($D$12,$B41),'BdD Maq'!$Y:$Y,'BdD Maq'!BR:BR),XLOOKUP(CONCAT($D$11,$B41),'BdD Serv'!$S:$S,'BdD Serv'!BK:BK)),"")</f>
      </c>
      <c r="BK41" s="64">
        <f t="array" ref="BK41">IFERROR(IF($D$11="",XLOOKUP(CONCAT($D$12,$B41),'BdD Maq'!$Y:$Y,'BdD Maq'!BS:BS),XLOOKUP(CONCAT($D$11,$B41),'BdD Serv'!$S:$S,'BdD Serv'!BL:BL)),"")</f>
      </c>
      <c r="BL41" s="64">
        <f t="array" ref="BL41">IFERROR(IF($D$11="",XLOOKUP(CONCAT($D$12,$B41),'BdD Maq'!$Y:$Y,'BdD Maq'!BT:BT),XLOOKUP(CONCAT($D$11,$B41),'BdD Serv'!$S:$S,'BdD Serv'!BM:BM)),"")</f>
      </c>
      <c r="BM41" s="64">
        <f t="array" ref="BM41">IFERROR(IF($D$11="",XLOOKUP(CONCAT($D$12,$B41),'BdD Maq'!$Y:$Y,'BdD Maq'!BU:BU),XLOOKUP(CONCAT($D$11,$B41),'BdD Serv'!$S:$S,'BdD Serv'!BN:BN)),"")</f>
      </c>
      <c r="BN41" s="64">
        <f t="array" ref="BN41">IFERROR(IF($D$11="",XLOOKUP(CONCAT($D$12,$B41),'BdD Maq'!$Y:$Y,'BdD Maq'!BV:BV),XLOOKUP(CONCAT($D$11,$B41),'BdD Serv'!$S:$S,'BdD Serv'!BO:BO)),"")</f>
      </c>
      <c r="BO41" s="64">
        <f t="array" ref="BO41">IFERROR(IF($D$11="",XLOOKUP(CONCAT($D$12,$B41),'BdD Maq'!$Y:$Y,'BdD Maq'!BW:BW),XLOOKUP(CONCAT($D$11,$B41),'BdD Serv'!$S:$S,'BdD Serv'!BP:BP)),"")</f>
      </c>
      <c r="BP41" s="64">
        <f t="array" ref="BP41">IFERROR(IF($D$11="",XLOOKUP(CONCAT($D$12,$B41),'BdD Maq'!$Y:$Y,'BdD Maq'!BX:BX),XLOOKUP(CONCAT($D$11,$B41),'BdD Serv'!$S:$S,'BdD Serv'!BQ:BQ)),"")</f>
      </c>
      <c r="BQ41" s="64">
        <f t="array" ref="BQ41">IFERROR(IF($D$11="",XLOOKUP(CONCAT($D$12,$B41),'BdD Maq'!$Y:$Y,'BdD Maq'!BY:BY),XLOOKUP(CONCAT($D$11,$B41),'BdD Serv'!$S:$S,'BdD Serv'!BR:BR)),"")</f>
      </c>
      <c r="BR41" s="64">
        <f t="array" ref="BR41">IFERROR(IF($D$11="",XLOOKUP(CONCAT($D$12,$B41),'BdD Maq'!$Y:$Y,'BdD Maq'!BZ:BZ),XLOOKUP(CONCAT($D$11,$B41),'BdD Serv'!$S:$S,'BdD Serv'!BS:BS)),"")</f>
      </c>
      <c r="BS41" s="64">
        <f t="array" ref="BS41">IFERROR(IF($D$11="",XLOOKUP(CONCAT($D$12,$B41),'BdD Maq'!$Y:$Y,'BdD Maq'!CA:CA),XLOOKUP(CONCAT($D$11,$B41),'BdD Serv'!$S:$S,'BdD Serv'!BT:BT)),"")</f>
      </c>
      <c r="BT41" s="64">
        <f t="array" ref="BT41">IFERROR(IF($D$11="",XLOOKUP(CONCAT($D$12,$B41),'BdD Maq'!$Y:$Y,'BdD Maq'!CB:CB),XLOOKUP(CONCAT($D$11,$B41),'BdD Serv'!$S:$S,'BdD Serv'!BU:BU)),"")</f>
      </c>
      <c r="BU41" s="64">
        <f t="array" ref="BU41">IFERROR(IF($D$11="",XLOOKUP(CONCAT($D$12,$B41),'BdD Maq'!$Y:$Y,'BdD Maq'!CC:CC),XLOOKUP(CONCAT($D$11,$B41),'BdD Serv'!$S:$S,'BdD Serv'!BV:BV)),"")</f>
      </c>
      <c r="BV41" s="64">
        <f t="array" ref="BV41">IFERROR(IF($D$11="",XLOOKUP(CONCAT($D$12,$B41),'BdD Maq'!$Y:$Y,'BdD Maq'!CD:CD),XLOOKUP(CONCAT($D$11,$B41),'BdD Serv'!$S:$S,'BdD Serv'!BW:BW)),"")</f>
      </c>
      <c r="BW41" s="64">
        <f t="array" ref="BW41">IFERROR(IF($D$11="",XLOOKUP(CONCAT($D$12,$B41),'BdD Maq'!$Y:$Y,'BdD Maq'!CE:CE),XLOOKUP(CONCAT($D$11,$B41),'BdD Serv'!$S:$S,'BdD Serv'!BX:BX)),"")</f>
      </c>
      <c r="BX41" s="64">
        <f t="array" ref="BX41">IFERROR(IF($D$11="",XLOOKUP(CONCAT($D$12,$B41),'BdD Maq'!$Y:$Y,'BdD Maq'!CF:CF),XLOOKUP(CONCAT($D$11,$B41),'BdD Serv'!$S:$S,'BdD Serv'!BY:BY)),"")</f>
      </c>
      <c r="BY41" s="64">
        <f t="array" ref="BY41">IFERROR(IF($D$11="",XLOOKUP(CONCAT($D$12,$B41),'BdD Maq'!$Y:$Y,'BdD Maq'!CG:CG),XLOOKUP(CONCAT($D$11,$B41),'BdD Serv'!$S:$S,'BdD Serv'!BZ:BZ)),"")</f>
      </c>
      <c r="BZ41" s="64">
        <f t="array" ref="BZ41">IFERROR(IF($D$11="",XLOOKUP(CONCAT($D$12,$B41),'BdD Maq'!$Y:$Y,'BdD Maq'!CH:CH),XLOOKUP(CONCAT($D$11,$B41),'BdD Serv'!$S:$S,'BdD Serv'!CA:CA)),"")</f>
      </c>
      <c r="CA41" s="64">
        <f t="array" ref="CA41">IFERROR(IF($D$11="",XLOOKUP(CONCAT($D$12,$B41),'BdD Maq'!$Y:$Y,'BdD Maq'!CI:CI),XLOOKUP(CONCAT($D$11,$B41),'BdD Serv'!$S:$S,'BdD Serv'!CB:CB)),"")</f>
      </c>
      <c r="CB41" s="64">
        <f t="array" ref="CB41">IFERROR(IF($D$11="",XLOOKUP(CONCAT($D$12,$B41),'BdD Maq'!$Y:$Y,'BdD Maq'!CJ:CJ),XLOOKUP(CONCAT($D$11,$B41),'BdD Serv'!$S:$S,'BdD Serv'!CC:CC)),"")</f>
      </c>
      <c r="CC41" s="64">
        <f t="array" ref="CC41">IFERROR(IF($D$11="",XLOOKUP(CONCAT($D$12,$B41),'BdD Maq'!$Y:$Y,'BdD Maq'!CK:CK),XLOOKUP(CONCAT($D$11,$B41),'BdD Serv'!$S:$S,'BdD Serv'!CD:CD)),"")</f>
      </c>
      <c r="CD41" s="64">
        <f t="array" ref="CD41">IFERROR(IF($D$11="",XLOOKUP(CONCAT($D$12,$B41),'BdD Maq'!$Y:$Y,'BdD Maq'!CL:CL),XLOOKUP(CONCAT($D$11,$B41),'BdD Serv'!$S:$S,'BdD Serv'!CE:CE)),"")</f>
      </c>
      <c r="CE41" s="64">
        <f t="array" ref="CE41">IFERROR(IF($D$11="",XLOOKUP(CONCAT($D$12,$B41),'BdD Maq'!$Y:$Y,'BdD Maq'!CM:CM),XLOOKUP(CONCAT($D$11,$B41),'BdD Serv'!$S:$S,'BdD Serv'!CF:CF)),"")</f>
      </c>
      <c r="CF41" s="64">
        <f t="array" ref="CF41">IFERROR(IF($D$11="",XLOOKUP(CONCAT($D$12,$B41),'BdD Maq'!$Y:$Y,'BdD Maq'!CN:CN),XLOOKUP(CONCAT($D$11,$B41),'BdD Serv'!$S:$S,'BdD Serv'!CG:CG)),"")</f>
      </c>
      <c r="CG41" s="64">
        <f t="array" ref="CG41">IFERROR(IF($D$11="",XLOOKUP(CONCAT($D$12,$B41),'BdD Maq'!$Y:$Y,'BdD Maq'!CO:CO),XLOOKUP(CONCAT($D$11,$B41),'BdD Serv'!$S:$S,'BdD Serv'!CH:CH)),"")</f>
      </c>
      <c r="CH41" s="64">
        <f t="array" ref="CH41">IFERROR(IF($D$11="",XLOOKUP(CONCAT($D$12,$B41),'BdD Maq'!$Y:$Y,'BdD Maq'!CP:CP),XLOOKUP(CONCAT($D$11,$B41),'BdD Serv'!$S:$S,'BdD Serv'!CI:CI)),"")</f>
      </c>
      <c r="CI41" s="64">
        <f t="array" ref="CI41">IFERROR(IF($D$11="",XLOOKUP(CONCAT($D$12,$B41),'BdD Maq'!$Y:$Y,'BdD Maq'!CQ:CQ),XLOOKUP(CONCAT($D$11,$B41),'BdD Serv'!$S:$S,'BdD Serv'!CJ:CJ)),"")</f>
      </c>
      <c r="CJ41" s="64">
        <f t="array" ref="CJ41">IFERROR(IF($D$11="",XLOOKUP(CONCAT($D$12,$B41),'BdD Maq'!$Y:$Y,'BdD Maq'!CR:CR),XLOOKUP(CONCAT($D$11,$B41),'BdD Serv'!$S:$S,'BdD Serv'!CK:CK)),"")</f>
      </c>
      <c r="CK41" s="64">
        <f t="array" ref="CK41">IFERROR(IF($D$11="",XLOOKUP(CONCAT($D$12,$B41),'BdD Maq'!$Y:$Y,'BdD Maq'!CS:CS),XLOOKUP(CONCAT($D$11,$B41),'BdD Serv'!$S:$S,'BdD Serv'!CL:CL)),"")</f>
      </c>
      <c r="CL41" s="64">
        <f t="array" ref="CL41">IFERROR(IF($D$11="",XLOOKUP(CONCAT($D$12,$B41),'BdD Maq'!$Y:$Y,'BdD Maq'!CT:CT),XLOOKUP(CONCAT($D$11,$B41),'BdD Serv'!$S:$S,'BdD Serv'!CM:CM)),"")</f>
      </c>
    </row>
    <row r="42" ht="15.75" customHeight="1">
      <c r="A42" s="45"/>
      <c r="B42" s="43">
        <f t="shared" si="1"/>
      </c>
      <c r="C42" s="64">
        <f t="array" ref="C42">IFERROR(IF($D$11="",XLOOKUP(CONCAT($D$12,B42),'BdD Maq'!Y:Y,'BdD Maq'!D:D),XLOOKUP(CONCAT($D$11,B42),'BdD Serv'!S:S,'BdD Serv'!D:D)),"")</f>
      </c>
      <c r="D42" s="64">
        <f t="array" ref="D42">IFERROR(IF($D$11="",XLOOKUP(CONCAT($D$12,B42),'BdD Maq'!Y:Y,'BdD Maq'!I:I),XLOOKUP(CONCAT($D$11,B42),'BdD Serv'!S:S,'BdD Serv'!I:I)),"")</f>
      </c>
      <c r="E42" s="67">
        <f t="array" ref="E42">IFERROR(IF($D$11="",XLOOKUP(CONCAT($D$12,B42),'BdD Maq'!Y:Y,'BdD Maq'!H:H),XLOOKUP(CONCAT($D$11,B42),'BdD Serv'!S:S,'BdD Serv'!H:H)),"")</f>
      </c>
      <c r="F42" s="66">
        <f t="array" ref="F42">IFERROR(IF($D$11="",XLOOKUP(CONCAT($D$12,B42),'BdD Maq'!Y:Y,'BdD Maq'!R:R),XLOOKUP(CONCAT($D$11,B42),'BdD Serv'!S:S,'BdD Serv'!R:R)),"")</f>
      </c>
      <c r="G42" s="66">
        <f t="array" ref="G42">IFERROR(IF($D$11="",XLOOKUP(CONCAT($D$12,B42),'BdD Maq'!Y:Y,'BdD Maq'!E:E),XLOOKUP(CONCAT($D$11,B42),'BdD Serv'!S:S,'BdD Serv'!E:E)),"")</f>
      </c>
      <c r="H42" s="61"/>
      <c r="I42" s="62"/>
      <c r="J42" s="61"/>
      <c r="K42" s="62"/>
      <c r="L42" s="61"/>
      <c r="M42" s="62"/>
      <c r="N42" s="61"/>
      <c r="O42" s="62"/>
      <c r="P42" s="13"/>
      <c r="Q42" s="55"/>
      <c r="R42" s="55"/>
      <c r="S42" s="13"/>
      <c r="T42" s="64">
        <f t="array" ref="T42">IFERROR(IF($D$11="",XLOOKUP(CONCAT($D$12,$B42),'BdD Maq'!$Y:$Y,'BdD Maq'!AB:AB),XLOOKUP(CONCAT($D$11,$B42),'BdD Serv'!$S:$S,'BdD Serv'!U:U)),"")</f>
      </c>
      <c r="U42" s="64">
        <f t="array" ref="U42">IFERROR(IF($D$11="",XLOOKUP(CONCAT($D$12,$B42),'BdD Maq'!$Y:$Y,'BdD Maq'!AC:AC),XLOOKUP(CONCAT($D$11,$B42),'BdD Serv'!$S:$S,'BdD Serv'!V:V)),"")</f>
      </c>
      <c r="V42" s="64">
        <f t="array" ref="V42">IFERROR(IF($D$11="",XLOOKUP(CONCAT($D$12,$B42),'BdD Maq'!$Y:$Y,'BdD Maq'!AD:AD),XLOOKUP(CONCAT($D$11,$B42),'BdD Serv'!$S:$S,'BdD Serv'!W:W)),"")</f>
      </c>
      <c r="W42" s="64">
        <f t="array" ref="W42">IFERROR(IF($D$11="",XLOOKUP(CONCAT($D$12,$B42),'BdD Maq'!$Y:$Y,'BdD Maq'!AE:AE),XLOOKUP(CONCAT($D$11,$B42),'BdD Serv'!$S:$S,'BdD Serv'!X:X)),"")</f>
      </c>
      <c r="X42" s="64">
        <f t="array" ref="X42">IFERROR(IF($D$11="",XLOOKUP(CONCAT($D$12,$B42),'BdD Maq'!$Y:$Y,'BdD Maq'!AF:AF),XLOOKUP(CONCAT($D$11,$B42),'BdD Serv'!$S:$S,'BdD Serv'!Y:Y)),"")</f>
      </c>
      <c r="Y42" s="64">
        <f t="array" ref="Y42">IFERROR(IF($D$11="",XLOOKUP(CONCAT($D$12,$B42),'BdD Maq'!$Y:$Y,'BdD Maq'!AG:AG),XLOOKUP(CONCAT($D$11,$B42),'BdD Serv'!$S:$S,'BdD Serv'!Z:Z)),"")</f>
      </c>
      <c r="Z42" s="64">
        <f t="array" ref="Z42">IFERROR(IF($D$11="",XLOOKUP(CONCAT($D$12,$B42),'BdD Maq'!$Y:$Y,'BdD Maq'!AH:AH),XLOOKUP(CONCAT($D$11,$B42),'BdD Serv'!$S:$S,'BdD Serv'!AA:AA)),"")</f>
      </c>
      <c r="AA42" s="64">
        <f t="array" ref="AA42">IFERROR(IF($D$11="",XLOOKUP(CONCAT($D$12,$B42),'BdD Maq'!$Y:$Y,'BdD Maq'!AI:AI),XLOOKUP(CONCAT($D$11,$B42),'BdD Serv'!$S:$S,'BdD Serv'!AB:AB)),"")</f>
      </c>
      <c r="AB42" s="64">
        <f t="array" ref="AB42">IFERROR(IF($D$11="",XLOOKUP(CONCAT($D$12,$B42),'BdD Maq'!$Y:$Y,'BdD Maq'!AJ:AJ),XLOOKUP(CONCAT($D$11,$B42),'BdD Serv'!$S:$S,'BdD Serv'!AC:AC)),"")</f>
      </c>
      <c r="AC42" s="64">
        <f t="array" ref="AC42">IFERROR(IF($D$11="",XLOOKUP(CONCAT($D$12,$B42),'BdD Maq'!$Y:$Y,'BdD Maq'!AK:AK),XLOOKUP(CONCAT($D$11,$B42),'BdD Serv'!$S:$S,'BdD Serv'!AD:AD)),"")</f>
      </c>
      <c r="AD42" s="64">
        <f t="array" ref="AD42">IFERROR(IF($D$11="",XLOOKUP(CONCAT($D$12,$B42),'BdD Maq'!$Y:$Y,'BdD Maq'!AL:AL),XLOOKUP(CONCAT($D$11,$B42),'BdD Serv'!$S:$S,'BdD Serv'!AE:AE)),"")</f>
      </c>
      <c r="AE42" s="64">
        <f t="array" ref="AE42">IFERROR(IF($D$11="",XLOOKUP(CONCAT($D$12,$B42),'BdD Maq'!$Y:$Y,'BdD Maq'!AM:AM),XLOOKUP(CONCAT($D$11,$B42),'BdD Serv'!$S:$S,'BdD Serv'!AF:AF)),"")</f>
      </c>
      <c r="AF42" s="64">
        <f t="array" ref="AF42">IFERROR(IF($D$11="",XLOOKUP(CONCAT($D$12,$B42),'BdD Maq'!$Y:$Y,'BdD Maq'!AN:AN),XLOOKUP(CONCAT($D$11,$B42),'BdD Serv'!$S:$S,'BdD Serv'!AG:AG)),"")</f>
      </c>
      <c r="AG42" s="64">
        <f t="array" ref="AG42">IFERROR(IF($D$11="",XLOOKUP(CONCAT($D$12,$B42),'BdD Maq'!$Y:$Y,'BdD Maq'!AO:AO),XLOOKUP(CONCAT($D$11,$B42),'BdD Serv'!$S:$S,'BdD Serv'!AH:AH)),"")</f>
      </c>
      <c r="AH42" s="64">
        <f t="array" ref="AH42">IFERROR(IF($D$11="",XLOOKUP(CONCAT($D$12,$B42),'BdD Maq'!$Y:$Y,'BdD Maq'!AP:AP),XLOOKUP(CONCAT($D$11,$B42),'BdD Serv'!$S:$S,'BdD Serv'!AI:AI)),"")</f>
      </c>
      <c r="AI42" s="64">
        <f t="array" ref="AI42">IFERROR(IF($D$11="",XLOOKUP(CONCAT($D$12,$B42),'BdD Maq'!$Y:$Y,'BdD Maq'!AQ:AQ),XLOOKUP(CONCAT($D$11,$B42),'BdD Serv'!$S:$S,'BdD Serv'!AJ:AJ)),"")</f>
      </c>
      <c r="AJ42" s="64">
        <f t="array" ref="AJ42">IFERROR(IF($D$11="",XLOOKUP(CONCAT($D$12,$B42),'BdD Maq'!$Y:$Y,'BdD Maq'!AR:AR),XLOOKUP(CONCAT($D$11,$B42),'BdD Serv'!$S:$S,'BdD Serv'!AK:AK)),"")</f>
      </c>
      <c r="AK42" s="64">
        <f t="array" ref="AK42">IFERROR(IF($D$11="",XLOOKUP(CONCAT($D$12,$B42),'BdD Maq'!$Y:$Y,'BdD Maq'!AS:AS),XLOOKUP(CONCAT($D$11,$B42),'BdD Serv'!$S:$S,'BdD Serv'!AL:AL)),"")</f>
      </c>
      <c r="AL42" s="64">
        <f t="array" ref="AL42">IFERROR(IF($D$11="",XLOOKUP(CONCAT($D$12,$B42),'BdD Maq'!$Y:$Y,'BdD Maq'!AT:AT),XLOOKUP(CONCAT($D$11,$B42),'BdD Serv'!$S:$S,'BdD Serv'!AM:AM)),"")</f>
      </c>
      <c r="AM42" s="64">
        <f t="array" ref="AM42">IFERROR(IF($D$11="",XLOOKUP(CONCAT($D$12,$B42),'BdD Maq'!$Y:$Y,'BdD Maq'!AU:AU),XLOOKUP(CONCAT($D$11,$B42),'BdD Serv'!$S:$S,'BdD Serv'!AN:AN)),"")</f>
      </c>
      <c r="AN42" s="64">
        <f t="array" ref="AN42">IFERROR(IF($D$11="",XLOOKUP(CONCAT($D$12,$B42),'BdD Maq'!$Y:$Y,'BdD Maq'!AV:AV),XLOOKUP(CONCAT($D$11,$B42),'BdD Serv'!$S:$S,'BdD Serv'!AO:AO)),"")</f>
      </c>
      <c r="AO42" s="64">
        <f t="array" ref="AO42">IFERROR(IF($D$11="",XLOOKUP(CONCAT($D$12,$B42),'BdD Maq'!$Y:$Y,'BdD Maq'!AW:AW),XLOOKUP(CONCAT($D$11,$B42),'BdD Serv'!$S:$S,'BdD Serv'!AP:AP)),"")</f>
      </c>
      <c r="AP42" s="64">
        <f t="array" ref="AP42">IFERROR(IF($D$11="",XLOOKUP(CONCAT($D$12,$B42),'BdD Maq'!$Y:$Y,'BdD Maq'!AX:AX),XLOOKUP(CONCAT($D$11,$B42),'BdD Serv'!$S:$S,'BdD Serv'!AQ:AQ)),"")</f>
      </c>
      <c r="AQ42" s="64">
        <f t="array" ref="AQ42">IFERROR(IF($D$11="",XLOOKUP(CONCAT($D$12,$B42),'BdD Maq'!$Y:$Y,'BdD Maq'!AY:AY),XLOOKUP(CONCAT($D$11,$B42),'BdD Serv'!$S:$S,'BdD Serv'!AR:AR)),"")</f>
      </c>
      <c r="AR42" s="64">
        <f t="array" ref="AR42">IFERROR(IF($D$11="",XLOOKUP(CONCAT($D$12,$B42),'BdD Maq'!$Y:$Y,'BdD Maq'!AZ:AZ),XLOOKUP(CONCAT($D$11,$B42),'BdD Serv'!$S:$S,'BdD Serv'!AS:AS)),"")</f>
      </c>
      <c r="AS42" s="64">
        <f t="array" ref="AS42">IFERROR(IF($D$11="",XLOOKUP(CONCAT($D$12,$B42),'BdD Maq'!$Y:$Y,'BdD Maq'!BA:BA),XLOOKUP(CONCAT($D$11,$B42),'BdD Serv'!$S:$S,'BdD Serv'!AT:AT)),"")</f>
      </c>
      <c r="AT42" s="64">
        <f t="array" ref="AT42">IFERROR(IF($D$11="",XLOOKUP(CONCAT($D$12,$B42),'BdD Maq'!$Y:$Y,'BdD Maq'!BB:BB),XLOOKUP(CONCAT($D$11,$B42),'BdD Serv'!$S:$S,'BdD Serv'!AU:AU)),"")</f>
      </c>
      <c r="AU42" s="64">
        <f t="array" ref="AU42">IFERROR(IF($D$11="",XLOOKUP(CONCAT($D$12,$B42),'BdD Maq'!$Y:$Y,'BdD Maq'!BC:BC),XLOOKUP(CONCAT($D$11,$B42),'BdD Serv'!$S:$S,'BdD Serv'!AV:AV)),"")</f>
      </c>
      <c r="AV42" s="64">
        <f t="array" ref="AV42">IFERROR(IF($D$11="",XLOOKUP(CONCAT($D$12,$B42),'BdD Maq'!$Y:$Y,'BdD Maq'!BD:BD),XLOOKUP(CONCAT($D$11,$B42),'BdD Serv'!$S:$S,'BdD Serv'!AW:AW)),"")</f>
      </c>
      <c r="AW42" s="64">
        <f t="array" ref="AW42">IFERROR(IF($D$11="",XLOOKUP(CONCAT($D$12,$B42),'BdD Maq'!$Y:$Y,'BdD Maq'!BE:BE),XLOOKUP(CONCAT($D$11,$B42),'BdD Serv'!$S:$S,'BdD Serv'!AX:AX)),"")</f>
      </c>
      <c r="AX42" s="64">
        <f t="array" ref="AX42">IFERROR(IF($D$11="",XLOOKUP(CONCAT($D$12,$B42),'BdD Maq'!$Y:$Y,'BdD Maq'!BF:BF),XLOOKUP(CONCAT($D$11,$B42),'BdD Serv'!$S:$S,'BdD Serv'!AY:AY)),"")</f>
      </c>
      <c r="AY42" s="64">
        <f t="array" ref="AY42">IFERROR(IF($D$11="",XLOOKUP(CONCAT($D$12,$B42),'BdD Maq'!$Y:$Y,'BdD Maq'!BG:BG),XLOOKUP(CONCAT($D$11,$B42),'BdD Serv'!$S:$S,'BdD Serv'!AZ:AZ)),"")</f>
      </c>
      <c r="AZ42" s="64">
        <f t="array" ref="AZ42">IFERROR(IF($D$11="",XLOOKUP(CONCAT($D$12,$B42),'BdD Maq'!$Y:$Y,'BdD Maq'!BH:BH),XLOOKUP(CONCAT($D$11,$B42),'BdD Serv'!$S:$S,'BdD Serv'!BA:BA)),"")</f>
      </c>
      <c r="BA42" s="64">
        <f t="array" ref="BA42">IFERROR(IF($D$11="",XLOOKUP(CONCAT($D$12,$B42),'BdD Maq'!$Y:$Y,'BdD Maq'!BI:BI),XLOOKUP(CONCAT($D$11,$B42),'BdD Serv'!$S:$S,'BdD Serv'!BB:BB)),"")</f>
      </c>
      <c r="BB42" s="8"/>
      <c r="BC42" s="8"/>
      <c r="BD42" s="13"/>
      <c r="BE42" s="64">
        <f t="array" ref="BE42">IFERROR(IF($D$11="",XLOOKUP(CONCAT($D$12,$B42),'BdD Maq'!$Y:$Y,'BdD Maq'!BM:BM),XLOOKUP(CONCAT($D$11,$B42),'BdD Serv'!$S:$S,'BdD Serv'!BF:BF)),"")</f>
      </c>
      <c r="BF42" s="64">
        <f t="array" ref="BF42">IFERROR(IF($D$11="",XLOOKUP(CONCAT($D$12,$B42),'BdD Maq'!$Y:$Y,'BdD Maq'!BN:BN),XLOOKUP(CONCAT($D$11,$B42),'BdD Serv'!$S:$S,'BdD Serv'!BG:BG)),"")</f>
      </c>
      <c r="BG42" s="64">
        <f t="array" ref="BG42">IFERROR(IF($D$11="",XLOOKUP(CONCAT($D$12,$B42),'BdD Maq'!$Y:$Y,'BdD Maq'!BO:BO),XLOOKUP(CONCAT($D$11,$B42),'BdD Serv'!$S:$S,'BdD Serv'!BH:BH)),"")</f>
      </c>
      <c r="BH42" s="64">
        <f t="array" ref="BH42">IFERROR(IF($D$11="",XLOOKUP(CONCAT($D$12,$B42),'BdD Maq'!$Y:$Y,'BdD Maq'!BP:BP),XLOOKUP(CONCAT($D$11,$B42),'BdD Serv'!$S:$S,'BdD Serv'!BI:BI)),"")</f>
      </c>
      <c r="BI42" s="64">
        <f t="array" ref="BI42">IFERROR(IF($D$11="",XLOOKUP(CONCAT($D$12,$B42),'BdD Maq'!$Y:$Y,'BdD Maq'!BQ:BQ),XLOOKUP(CONCAT($D$11,$B42),'BdD Serv'!$S:$S,'BdD Serv'!BJ:BJ)),"")</f>
      </c>
      <c r="BJ42" s="64">
        <f t="array" ref="BJ42">IFERROR(IF($D$11="",XLOOKUP(CONCAT($D$12,$B42),'BdD Maq'!$Y:$Y,'BdD Maq'!BR:BR),XLOOKUP(CONCAT($D$11,$B42),'BdD Serv'!$S:$S,'BdD Serv'!BK:BK)),"")</f>
      </c>
      <c r="BK42" s="64">
        <f t="array" ref="BK42">IFERROR(IF($D$11="",XLOOKUP(CONCAT($D$12,$B42),'BdD Maq'!$Y:$Y,'BdD Maq'!BS:BS),XLOOKUP(CONCAT($D$11,$B42),'BdD Serv'!$S:$S,'BdD Serv'!BL:BL)),"")</f>
      </c>
      <c r="BL42" s="64">
        <f t="array" ref="BL42">IFERROR(IF($D$11="",XLOOKUP(CONCAT($D$12,$B42),'BdD Maq'!$Y:$Y,'BdD Maq'!BT:BT),XLOOKUP(CONCAT($D$11,$B42),'BdD Serv'!$S:$S,'BdD Serv'!BM:BM)),"")</f>
      </c>
      <c r="BM42" s="64">
        <f t="array" ref="BM42">IFERROR(IF($D$11="",XLOOKUP(CONCAT($D$12,$B42),'BdD Maq'!$Y:$Y,'BdD Maq'!BU:BU),XLOOKUP(CONCAT($D$11,$B42),'BdD Serv'!$S:$S,'BdD Serv'!BN:BN)),"")</f>
      </c>
      <c r="BN42" s="64">
        <f t="array" ref="BN42">IFERROR(IF($D$11="",XLOOKUP(CONCAT($D$12,$B42),'BdD Maq'!$Y:$Y,'BdD Maq'!BV:BV),XLOOKUP(CONCAT($D$11,$B42),'BdD Serv'!$S:$S,'BdD Serv'!BO:BO)),"")</f>
      </c>
      <c r="BO42" s="64">
        <f t="array" ref="BO42">IFERROR(IF($D$11="",XLOOKUP(CONCAT($D$12,$B42),'BdD Maq'!$Y:$Y,'BdD Maq'!BW:BW),XLOOKUP(CONCAT($D$11,$B42),'BdD Serv'!$S:$S,'BdD Serv'!BP:BP)),"")</f>
      </c>
      <c r="BP42" s="64">
        <f t="array" ref="BP42">IFERROR(IF($D$11="",XLOOKUP(CONCAT($D$12,$B42),'BdD Maq'!$Y:$Y,'BdD Maq'!BX:BX),XLOOKUP(CONCAT($D$11,$B42),'BdD Serv'!$S:$S,'BdD Serv'!BQ:BQ)),"")</f>
      </c>
      <c r="BQ42" s="64">
        <f t="array" ref="BQ42">IFERROR(IF($D$11="",XLOOKUP(CONCAT($D$12,$B42),'BdD Maq'!$Y:$Y,'BdD Maq'!BY:BY),XLOOKUP(CONCAT($D$11,$B42),'BdD Serv'!$S:$S,'BdD Serv'!BR:BR)),"")</f>
      </c>
      <c r="BR42" s="64">
        <f t="array" ref="BR42">IFERROR(IF($D$11="",XLOOKUP(CONCAT($D$12,$B42),'BdD Maq'!$Y:$Y,'BdD Maq'!BZ:BZ),XLOOKUP(CONCAT($D$11,$B42),'BdD Serv'!$S:$S,'BdD Serv'!BS:BS)),"")</f>
      </c>
      <c r="BS42" s="64">
        <f t="array" ref="BS42">IFERROR(IF($D$11="",XLOOKUP(CONCAT($D$12,$B42),'BdD Maq'!$Y:$Y,'BdD Maq'!CA:CA),XLOOKUP(CONCAT($D$11,$B42),'BdD Serv'!$S:$S,'BdD Serv'!BT:BT)),"")</f>
      </c>
      <c r="BT42" s="64">
        <f t="array" ref="BT42">IFERROR(IF($D$11="",XLOOKUP(CONCAT($D$12,$B42),'BdD Maq'!$Y:$Y,'BdD Maq'!CB:CB),XLOOKUP(CONCAT($D$11,$B42),'BdD Serv'!$S:$S,'BdD Serv'!BU:BU)),"")</f>
      </c>
      <c r="BU42" s="64">
        <f t="array" ref="BU42">IFERROR(IF($D$11="",XLOOKUP(CONCAT($D$12,$B42),'BdD Maq'!$Y:$Y,'BdD Maq'!CC:CC),XLOOKUP(CONCAT($D$11,$B42),'BdD Serv'!$S:$S,'BdD Serv'!BV:BV)),"")</f>
      </c>
      <c r="BV42" s="64">
        <f t="array" ref="BV42">IFERROR(IF($D$11="",XLOOKUP(CONCAT($D$12,$B42),'BdD Maq'!$Y:$Y,'BdD Maq'!CD:CD),XLOOKUP(CONCAT($D$11,$B42),'BdD Serv'!$S:$S,'BdD Serv'!BW:BW)),"")</f>
      </c>
      <c r="BW42" s="64">
        <f t="array" ref="BW42">IFERROR(IF($D$11="",XLOOKUP(CONCAT($D$12,$B42),'BdD Maq'!$Y:$Y,'BdD Maq'!CE:CE),XLOOKUP(CONCAT($D$11,$B42),'BdD Serv'!$S:$S,'BdD Serv'!BX:BX)),"")</f>
      </c>
      <c r="BX42" s="64">
        <f t="array" ref="BX42">IFERROR(IF($D$11="",XLOOKUP(CONCAT($D$12,$B42),'BdD Maq'!$Y:$Y,'BdD Maq'!CF:CF),XLOOKUP(CONCAT($D$11,$B42),'BdD Serv'!$S:$S,'BdD Serv'!BY:BY)),"")</f>
      </c>
      <c r="BY42" s="64">
        <f t="array" ref="BY42">IFERROR(IF($D$11="",XLOOKUP(CONCAT($D$12,$B42),'BdD Maq'!$Y:$Y,'BdD Maq'!CG:CG),XLOOKUP(CONCAT($D$11,$B42),'BdD Serv'!$S:$S,'BdD Serv'!BZ:BZ)),"")</f>
      </c>
      <c r="BZ42" s="64">
        <f t="array" ref="BZ42">IFERROR(IF($D$11="",XLOOKUP(CONCAT($D$12,$B42),'BdD Maq'!$Y:$Y,'BdD Maq'!CH:CH),XLOOKUP(CONCAT($D$11,$B42),'BdD Serv'!$S:$S,'BdD Serv'!CA:CA)),"")</f>
      </c>
      <c r="CA42" s="64">
        <f t="array" ref="CA42">IFERROR(IF($D$11="",XLOOKUP(CONCAT($D$12,$B42),'BdD Maq'!$Y:$Y,'BdD Maq'!CI:CI),XLOOKUP(CONCAT($D$11,$B42),'BdD Serv'!$S:$S,'BdD Serv'!CB:CB)),"")</f>
      </c>
      <c r="CB42" s="64">
        <f t="array" ref="CB42">IFERROR(IF($D$11="",XLOOKUP(CONCAT($D$12,$B42),'BdD Maq'!$Y:$Y,'BdD Maq'!CJ:CJ),XLOOKUP(CONCAT($D$11,$B42),'BdD Serv'!$S:$S,'BdD Serv'!CC:CC)),"")</f>
      </c>
      <c r="CC42" s="64">
        <f t="array" ref="CC42">IFERROR(IF($D$11="",XLOOKUP(CONCAT($D$12,$B42),'BdD Maq'!$Y:$Y,'BdD Maq'!CK:CK),XLOOKUP(CONCAT($D$11,$B42),'BdD Serv'!$S:$S,'BdD Serv'!CD:CD)),"")</f>
      </c>
      <c r="CD42" s="64">
        <f t="array" ref="CD42">IFERROR(IF($D$11="",XLOOKUP(CONCAT($D$12,$B42),'BdD Maq'!$Y:$Y,'BdD Maq'!CL:CL),XLOOKUP(CONCAT($D$11,$B42),'BdD Serv'!$S:$S,'BdD Serv'!CE:CE)),"")</f>
      </c>
      <c r="CE42" s="64">
        <f t="array" ref="CE42">IFERROR(IF($D$11="",XLOOKUP(CONCAT($D$12,$B42),'BdD Maq'!$Y:$Y,'BdD Maq'!CM:CM),XLOOKUP(CONCAT($D$11,$B42),'BdD Serv'!$S:$S,'BdD Serv'!CF:CF)),"")</f>
      </c>
      <c r="CF42" s="64">
        <f t="array" ref="CF42">IFERROR(IF($D$11="",XLOOKUP(CONCAT($D$12,$B42),'BdD Maq'!$Y:$Y,'BdD Maq'!CN:CN),XLOOKUP(CONCAT($D$11,$B42),'BdD Serv'!$S:$S,'BdD Serv'!CG:CG)),"")</f>
      </c>
      <c r="CG42" s="64">
        <f t="array" ref="CG42">IFERROR(IF($D$11="",XLOOKUP(CONCAT($D$12,$B42),'BdD Maq'!$Y:$Y,'BdD Maq'!CO:CO),XLOOKUP(CONCAT($D$11,$B42),'BdD Serv'!$S:$S,'BdD Serv'!CH:CH)),"")</f>
      </c>
      <c r="CH42" s="64">
        <f t="array" ref="CH42">IFERROR(IF($D$11="",XLOOKUP(CONCAT($D$12,$B42),'BdD Maq'!$Y:$Y,'BdD Maq'!CP:CP),XLOOKUP(CONCAT($D$11,$B42),'BdD Serv'!$S:$S,'BdD Serv'!CI:CI)),"")</f>
      </c>
      <c r="CI42" s="64">
        <f t="array" ref="CI42">IFERROR(IF($D$11="",XLOOKUP(CONCAT($D$12,$B42),'BdD Maq'!$Y:$Y,'BdD Maq'!CQ:CQ),XLOOKUP(CONCAT($D$11,$B42),'BdD Serv'!$S:$S,'BdD Serv'!CJ:CJ)),"")</f>
      </c>
      <c r="CJ42" s="64">
        <f t="array" ref="CJ42">IFERROR(IF($D$11="",XLOOKUP(CONCAT($D$12,$B42),'BdD Maq'!$Y:$Y,'BdD Maq'!CR:CR),XLOOKUP(CONCAT($D$11,$B42),'BdD Serv'!$S:$S,'BdD Serv'!CK:CK)),"")</f>
      </c>
      <c r="CK42" s="64">
        <f t="array" ref="CK42">IFERROR(IF($D$11="",XLOOKUP(CONCAT($D$12,$B42),'BdD Maq'!$Y:$Y,'BdD Maq'!CS:CS),XLOOKUP(CONCAT($D$11,$B42),'BdD Serv'!$S:$S,'BdD Serv'!CL:CL)),"")</f>
      </c>
      <c r="CL42" s="64">
        <f t="array" ref="CL42">IFERROR(IF($D$11="",XLOOKUP(CONCAT($D$12,$B42),'BdD Maq'!$Y:$Y,'BdD Maq'!CT:CT),XLOOKUP(CONCAT($D$11,$B42),'BdD Serv'!$S:$S,'BdD Serv'!CM:CM)),"")</f>
      </c>
    </row>
    <row r="43" ht="15.75" customHeight="1">
      <c r="A43" s="45"/>
      <c r="B43" s="43">
        <f t="shared" si="1"/>
      </c>
      <c r="C43" s="64">
        <f t="array" ref="C43">IFERROR(IF($D$11="",XLOOKUP(CONCAT($D$12,B43),'BdD Maq'!Y:Y,'BdD Maq'!D:D),XLOOKUP(CONCAT($D$11,B43),'BdD Serv'!S:S,'BdD Serv'!D:D)),"")</f>
      </c>
      <c r="D43" s="64">
        <f t="array" ref="D43">IFERROR(IF($D$11="",XLOOKUP(CONCAT($D$12,B43),'BdD Maq'!Y:Y,'BdD Maq'!I:I),XLOOKUP(CONCAT($D$11,B43),'BdD Serv'!S:S,'BdD Serv'!I:I)),"")</f>
      </c>
      <c r="E43" s="67">
        <f t="array" ref="E43">IFERROR(IF($D$11="",XLOOKUP(CONCAT($D$12,B43),'BdD Maq'!Y:Y,'BdD Maq'!H:H),XLOOKUP(CONCAT($D$11,B43),'BdD Serv'!S:S,'BdD Serv'!H:H)),"")</f>
      </c>
      <c r="F43" s="66">
        <f t="array" ref="F43">IFERROR(IF($D$11="",XLOOKUP(CONCAT($D$12,B43),'BdD Maq'!Y:Y,'BdD Maq'!R:R),XLOOKUP(CONCAT($D$11,B43),'BdD Serv'!S:S,'BdD Serv'!R:R)),"")</f>
      </c>
      <c r="G43" s="66">
        <f t="array" ref="G43">IFERROR(IF($D$11="",XLOOKUP(CONCAT($D$12,B43),'BdD Maq'!Y:Y,'BdD Maq'!E:E),XLOOKUP(CONCAT($D$11,B43),'BdD Serv'!S:S,'BdD Serv'!E:E)),"")</f>
      </c>
      <c r="H43" s="61"/>
      <c r="I43" s="62"/>
      <c r="J43" s="61"/>
      <c r="K43" s="62"/>
      <c r="L43" s="61"/>
      <c r="M43" s="62"/>
      <c r="N43" s="61"/>
      <c r="O43" s="62"/>
      <c r="P43" s="13"/>
      <c r="Q43" s="55"/>
      <c r="R43" s="55"/>
      <c r="S43" s="13"/>
      <c r="T43" s="64">
        <f t="array" ref="T43">IFERROR(IF($D$11="",XLOOKUP(CONCAT($D$12,$B43),'BdD Maq'!$Y:$Y,'BdD Maq'!AB:AB),XLOOKUP(CONCAT($D$11,$B43),'BdD Serv'!$S:$S,'BdD Serv'!U:U)),"")</f>
      </c>
      <c r="U43" s="64">
        <f t="array" ref="U43">IFERROR(IF($D$11="",XLOOKUP(CONCAT($D$12,$B43),'BdD Maq'!$Y:$Y,'BdD Maq'!AC:AC),XLOOKUP(CONCAT($D$11,$B43),'BdD Serv'!$S:$S,'BdD Serv'!V:V)),"")</f>
      </c>
      <c r="V43" s="64">
        <f t="array" ref="V43">IFERROR(IF($D$11="",XLOOKUP(CONCAT($D$12,$B43),'BdD Maq'!$Y:$Y,'BdD Maq'!AD:AD),XLOOKUP(CONCAT($D$11,$B43),'BdD Serv'!$S:$S,'BdD Serv'!W:W)),"")</f>
      </c>
      <c r="W43" s="64">
        <f t="array" ref="W43">IFERROR(IF($D$11="",XLOOKUP(CONCAT($D$12,$B43),'BdD Maq'!$Y:$Y,'BdD Maq'!AE:AE),XLOOKUP(CONCAT($D$11,$B43),'BdD Serv'!$S:$S,'BdD Serv'!X:X)),"")</f>
      </c>
      <c r="X43" s="64">
        <f t="array" ref="X43">IFERROR(IF($D$11="",XLOOKUP(CONCAT($D$12,$B43),'BdD Maq'!$Y:$Y,'BdD Maq'!AF:AF),XLOOKUP(CONCAT($D$11,$B43),'BdD Serv'!$S:$S,'BdD Serv'!Y:Y)),"")</f>
      </c>
      <c r="Y43" s="64">
        <f t="array" ref="Y43">IFERROR(IF($D$11="",XLOOKUP(CONCAT($D$12,$B43),'BdD Maq'!$Y:$Y,'BdD Maq'!AG:AG),XLOOKUP(CONCAT($D$11,$B43),'BdD Serv'!$S:$S,'BdD Serv'!Z:Z)),"")</f>
      </c>
      <c r="Z43" s="64">
        <f t="array" ref="Z43">IFERROR(IF($D$11="",XLOOKUP(CONCAT($D$12,$B43),'BdD Maq'!$Y:$Y,'BdD Maq'!AH:AH),XLOOKUP(CONCAT($D$11,$B43),'BdD Serv'!$S:$S,'BdD Serv'!AA:AA)),"")</f>
      </c>
      <c r="AA43" s="64">
        <f t="array" ref="AA43">IFERROR(IF($D$11="",XLOOKUP(CONCAT($D$12,$B43),'BdD Maq'!$Y:$Y,'BdD Maq'!AI:AI),XLOOKUP(CONCAT($D$11,$B43),'BdD Serv'!$S:$S,'BdD Serv'!AB:AB)),"")</f>
      </c>
      <c r="AB43" s="64">
        <f t="array" ref="AB43">IFERROR(IF($D$11="",XLOOKUP(CONCAT($D$12,$B43),'BdD Maq'!$Y:$Y,'BdD Maq'!AJ:AJ),XLOOKUP(CONCAT($D$11,$B43),'BdD Serv'!$S:$S,'BdD Serv'!AC:AC)),"")</f>
      </c>
      <c r="AC43" s="64">
        <f t="array" ref="AC43">IFERROR(IF($D$11="",XLOOKUP(CONCAT($D$12,$B43),'BdD Maq'!$Y:$Y,'BdD Maq'!AK:AK),XLOOKUP(CONCAT($D$11,$B43),'BdD Serv'!$S:$S,'BdD Serv'!AD:AD)),"")</f>
      </c>
      <c r="AD43" s="64">
        <f t="array" ref="AD43">IFERROR(IF($D$11="",XLOOKUP(CONCAT($D$12,$B43),'BdD Maq'!$Y:$Y,'BdD Maq'!AL:AL),XLOOKUP(CONCAT($D$11,$B43),'BdD Serv'!$S:$S,'BdD Serv'!AE:AE)),"")</f>
      </c>
      <c r="AE43" s="64">
        <f t="array" ref="AE43">IFERROR(IF($D$11="",XLOOKUP(CONCAT($D$12,$B43),'BdD Maq'!$Y:$Y,'BdD Maq'!AM:AM),XLOOKUP(CONCAT($D$11,$B43),'BdD Serv'!$S:$S,'BdD Serv'!AF:AF)),"")</f>
      </c>
      <c r="AF43" s="64">
        <f t="array" ref="AF43">IFERROR(IF($D$11="",XLOOKUP(CONCAT($D$12,$B43),'BdD Maq'!$Y:$Y,'BdD Maq'!AN:AN),XLOOKUP(CONCAT($D$11,$B43),'BdD Serv'!$S:$S,'BdD Serv'!AG:AG)),"")</f>
      </c>
      <c r="AG43" s="64">
        <f t="array" ref="AG43">IFERROR(IF($D$11="",XLOOKUP(CONCAT($D$12,$B43),'BdD Maq'!$Y:$Y,'BdD Maq'!AO:AO),XLOOKUP(CONCAT($D$11,$B43),'BdD Serv'!$S:$S,'BdD Serv'!AH:AH)),"")</f>
      </c>
      <c r="AH43" s="64">
        <f t="array" ref="AH43">IFERROR(IF($D$11="",XLOOKUP(CONCAT($D$12,$B43),'BdD Maq'!$Y:$Y,'BdD Maq'!AP:AP),XLOOKUP(CONCAT($D$11,$B43),'BdD Serv'!$S:$S,'BdD Serv'!AI:AI)),"")</f>
      </c>
      <c r="AI43" s="64">
        <f t="array" ref="AI43">IFERROR(IF($D$11="",XLOOKUP(CONCAT($D$12,$B43),'BdD Maq'!$Y:$Y,'BdD Maq'!AQ:AQ),XLOOKUP(CONCAT($D$11,$B43),'BdD Serv'!$S:$S,'BdD Serv'!AJ:AJ)),"")</f>
      </c>
      <c r="AJ43" s="64">
        <f t="array" ref="AJ43">IFERROR(IF($D$11="",XLOOKUP(CONCAT($D$12,$B43),'BdD Maq'!$Y:$Y,'BdD Maq'!AR:AR),XLOOKUP(CONCAT($D$11,$B43),'BdD Serv'!$S:$S,'BdD Serv'!AK:AK)),"")</f>
      </c>
      <c r="AK43" s="64">
        <f t="array" ref="AK43">IFERROR(IF($D$11="",XLOOKUP(CONCAT($D$12,$B43),'BdD Maq'!$Y:$Y,'BdD Maq'!AS:AS),XLOOKUP(CONCAT($D$11,$B43),'BdD Serv'!$S:$S,'BdD Serv'!AL:AL)),"")</f>
      </c>
      <c r="AL43" s="64">
        <f t="array" ref="AL43">IFERROR(IF($D$11="",XLOOKUP(CONCAT($D$12,$B43),'BdD Maq'!$Y:$Y,'BdD Maq'!AT:AT),XLOOKUP(CONCAT($D$11,$B43),'BdD Serv'!$S:$S,'BdD Serv'!AM:AM)),"")</f>
      </c>
      <c r="AM43" s="64">
        <f t="array" ref="AM43">IFERROR(IF($D$11="",XLOOKUP(CONCAT($D$12,$B43),'BdD Maq'!$Y:$Y,'BdD Maq'!AU:AU),XLOOKUP(CONCAT($D$11,$B43),'BdD Serv'!$S:$S,'BdD Serv'!AN:AN)),"")</f>
      </c>
      <c r="AN43" s="64">
        <f t="array" ref="AN43">IFERROR(IF($D$11="",XLOOKUP(CONCAT($D$12,$B43),'BdD Maq'!$Y:$Y,'BdD Maq'!AV:AV),XLOOKUP(CONCAT($D$11,$B43),'BdD Serv'!$S:$S,'BdD Serv'!AO:AO)),"")</f>
      </c>
      <c r="AO43" s="64">
        <f t="array" ref="AO43">IFERROR(IF($D$11="",XLOOKUP(CONCAT($D$12,$B43),'BdD Maq'!$Y:$Y,'BdD Maq'!AW:AW),XLOOKUP(CONCAT($D$11,$B43),'BdD Serv'!$S:$S,'BdD Serv'!AP:AP)),"")</f>
      </c>
      <c r="AP43" s="64">
        <f t="array" ref="AP43">IFERROR(IF($D$11="",XLOOKUP(CONCAT($D$12,$B43),'BdD Maq'!$Y:$Y,'BdD Maq'!AX:AX),XLOOKUP(CONCAT($D$11,$B43),'BdD Serv'!$S:$S,'BdD Serv'!AQ:AQ)),"")</f>
      </c>
      <c r="AQ43" s="64">
        <f t="array" ref="AQ43">IFERROR(IF($D$11="",XLOOKUP(CONCAT($D$12,$B43),'BdD Maq'!$Y:$Y,'BdD Maq'!AY:AY),XLOOKUP(CONCAT($D$11,$B43),'BdD Serv'!$S:$S,'BdD Serv'!AR:AR)),"")</f>
      </c>
      <c r="AR43" s="64">
        <f t="array" ref="AR43">IFERROR(IF($D$11="",XLOOKUP(CONCAT($D$12,$B43),'BdD Maq'!$Y:$Y,'BdD Maq'!AZ:AZ),XLOOKUP(CONCAT($D$11,$B43),'BdD Serv'!$S:$S,'BdD Serv'!AS:AS)),"")</f>
      </c>
      <c r="AS43" s="64">
        <f t="array" ref="AS43">IFERROR(IF($D$11="",XLOOKUP(CONCAT($D$12,$B43),'BdD Maq'!$Y:$Y,'BdD Maq'!BA:BA),XLOOKUP(CONCAT($D$11,$B43),'BdD Serv'!$S:$S,'BdD Serv'!AT:AT)),"")</f>
      </c>
      <c r="AT43" s="64">
        <f t="array" ref="AT43">IFERROR(IF($D$11="",XLOOKUP(CONCAT($D$12,$B43),'BdD Maq'!$Y:$Y,'BdD Maq'!BB:BB),XLOOKUP(CONCAT($D$11,$B43),'BdD Serv'!$S:$S,'BdD Serv'!AU:AU)),"")</f>
      </c>
      <c r="AU43" s="64">
        <f t="array" ref="AU43">IFERROR(IF($D$11="",XLOOKUP(CONCAT($D$12,$B43),'BdD Maq'!$Y:$Y,'BdD Maq'!BC:BC),XLOOKUP(CONCAT($D$11,$B43),'BdD Serv'!$S:$S,'BdD Serv'!AV:AV)),"")</f>
      </c>
      <c r="AV43" s="64">
        <f t="array" ref="AV43">IFERROR(IF($D$11="",XLOOKUP(CONCAT($D$12,$B43),'BdD Maq'!$Y:$Y,'BdD Maq'!BD:BD),XLOOKUP(CONCAT($D$11,$B43),'BdD Serv'!$S:$S,'BdD Serv'!AW:AW)),"")</f>
      </c>
      <c r="AW43" s="64">
        <f t="array" ref="AW43">IFERROR(IF($D$11="",XLOOKUP(CONCAT($D$12,$B43),'BdD Maq'!$Y:$Y,'BdD Maq'!BE:BE),XLOOKUP(CONCAT($D$11,$B43),'BdD Serv'!$S:$S,'BdD Serv'!AX:AX)),"")</f>
      </c>
      <c r="AX43" s="64">
        <f t="array" ref="AX43">IFERROR(IF($D$11="",XLOOKUP(CONCAT($D$12,$B43),'BdD Maq'!$Y:$Y,'BdD Maq'!BF:BF),XLOOKUP(CONCAT($D$11,$B43),'BdD Serv'!$S:$S,'BdD Serv'!AY:AY)),"")</f>
      </c>
      <c r="AY43" s="64">
        <f t="array" ref="AY43">IFERROR(IF($D$11="",XLOOKUP(CONCAT($D$12,$B43),'BdD Maq'!$Y:$Y,'BdD Maq'!BG:BG),XLOOKUP(CONCAT($D$11,$B43),'BdD Serv'!$S:$S,'BdD Serv'!AZ:AZ)),"")</f>
      </c>
      <c r="AZ43" s="64">
        <f t="array" ref="AZ43">IFERROR(IF($D$11="",XLOOKUP(CONCAT($D$12,$B43),'BdD Maq'!$Y:$Y,'BdD Maq'!BH:BH),XLOOKUP(CONCAT($D$11,$B43),'BdD Serv'!$S:$S,'BdD Serv'!BA:BA)),"")</f>
      </c>
      <c r="BA43" s="64">
        <f t="array" ref="BA43">IFERROR(IF($D$11="",XLOOKUP(CONCAT($D$12,$B43),'BdD Maq'!$Y:$Y,'BdD Maq'!BI:BI),XLOOKUP(CONCAT($D$11,$B43),'BdD Serv'!$S:$S,'BdD Serv'!BB:BB)),"")</f>
      </c>
      <c r="BB43" s="8"/>
      <c r="BC43" s="8"/>
      <c r="BD43" s="13"/>
      <c r="BE43" s="64">
        <f t="array" ref="BE43">IFERROR(IF($D$11="",XLOOKUP(CONCAT($D$12,$B43),'BdD Maq'!$Y:$Y,'BdD Maq'!BM:BM),XLOOKUP(CONCAT($D$11,$B43),'BdD Serv'!$S:$S,'BdD Serv'!BF:BF)),"")</f>
      </c>
      <c r="BF43" s="64">
        <f t="array" ref="BF43">IFERROR(IF($D$11="",XLOOKUP(CONCAT($D$12,$B43),'BdD Maq'!$Y:$Y,'BdD Maq'!BN:BN),XLOOKUP(CONCAT($D$11,$B43),'BdD Serv'!$S:$S,'BdD Serv'!BG:BG)),"")</f>
      </c>
      <c r="BG43" s="64">
        <f t="array" ref="BG43">IFERROR(IF($D$11="",XLOOKUP(CONCAT($D$12,$B43),'BdD Maq'!$Y:$Y,'BdD Maq'!BO:BO),XLOOKUP(CONCAT($D$11,$B43),'BdD Serv'!$S:$S,'BdD Serv'!BH:BH)),"")</f>
      </c>
      <c r="BH43" s="64">
        <f t="array" ref="BH43">IFERROR(IF($D$11="",XLOOKUP(CONCAT($D$12,$B43),'BdD Maq'!$Y:$Y,'BdD Maq'!BP:BP),XLOOKUP(CONCAT($D$11,$B43),'BdD Serv'!$S:$S,'BdD Serv'!BI:BI)),"")</f>
      </c>
      <c r="BI43" s="64">
        <f t="array" ref="BI43">IFERROR(IF($D$11="",XLOOKUP(CONCAT($D$12,$B43),'BdD Maq'!$Y:$Y,'BdD Maq'!BQ:BQ),XLOOKUP(CONCAT($D$11,$B43),'BdD Serv'!$S:$S,'BdD Serv'!BJ:BJ)),"")</f>
      </c>
      <c r="BJ43" s="64">
        <f t="array" ref="BJ43">IFERROR(IF($D$11="",XLOOKUP(CONCAT($D$12,$B43),'BdD Maq'!$Y:$Y,'BdD Maq'!BR:BR),XLOOKUP(CONCAT($D$11,$B43),'BdD Serv'!$S:$S,'BdD Serv'!BK:BK)),"")</f>
      </c>
      <c r="BK43" s="64">
        <f t="array" ref="BK43">IFERROR(IF($D$11="",XLOOKUP(CONCAT($D$12,$B43),'BdD Maq'!$Y:$Y,'BdD Maq'!BS:BS),XLOOKUP(CONCAT($D$11,$B43),'BdD Serv'!$S:$S,'BdD Serv'!BL:BL)),"")</f>
      </c>
      <c r="BL43" s="64">
        <f t="array" ref="BL43">IFERROR(IF($D$11="",XLOOKUP(CONCAT($D$12,$B43),'BdD Maq'!$Y:$Y,'BdD Maq'!BT:BT),XLOOKUP(CONCAT($D$11,$B43),'BdD Serv'!$S:$S,'BdD Serv'!BM:BM)),"")</f>
      </c>
      <c r="BM43" s="64">
        <f t="array" ref="BM43">IFERROR(IF($D$11="",XLOOKUP(CONCAT($D$12,$B43),'BdD Maq'!$Y:$Y,'BdD Maq'!BU:BU),XLOOKUP(CONCAT($D$11,$B43),'BdD Serv'!$S:$S,'BdD Serv'!BN:BN)),"")</f>
      </c>
      <c r="BN43" s="64">
        <f t="array" ref="BN43">IFERROR(IF($D$11="",XLOOKUP(CONCAT($D$12,$B43),'BdD Maq'!$Y:$Y,'BdD Maq'!BV:BV),XLOOKUP(CONCAT($D$11,$B43),'BdD Serv'!$S:$S,'BdD Serv'!BO:BO)),"")</f>
      </c>
      <c r="BO43" s="64">
        <f t="array" ref="BO43">IFERROR(IF($D$11="",XLOOKUP(CONCAT($D$12,$B43),'BdD Maq'!$Y:$Y,'BdD Maq'!BW:BW),XLOOKUP(CONCAT($D$11,$B43),'BdD Serv'!$S:$S,'BdD Serv'!BP:BP)),"")</f>
      </c>
      <c r="BP43" s="64">
        <f t="array" ref="BP43">IFERROR(IF($D$11="",XLOOKUP(CONCAT($D$12,$B43),'BdD Maq'!$Y:$Y,'BdD Maq'!BX:BX),XLOOKUP(CONCAT($D$11,$B43),'BdD Serv'!$S:$S,'BdD Serv'!BQ:BQ)),"")</f>
      </c>
      <c r="BQ43" s="64">
        <f t="array" ref="BQ43">IFERROR(IF($D$11="",XLOOKUP(CONCAT($D$12,$B43),'BdD Maq'!$Y:$Y,'BdD Maq'!BY:BY),XLOOKUP(CONCAT($D$11,$B43),'BdD Serv'!$S:$S,'BdD Serv'!BR:BR)),"")</f>
      </c>
      <c r="BR43" s="64">
        <f t="array" ref="BR43">IFERROR(IF($D$11="",XLOOKUP(CONCAT($D$12,$B43),'BdD Maq'!$Y:$Y,'BdD Maq'!BZ:BZ),XLOOKUP(CONCAT($D$11,$B43),'BdD Serv'!$S:$S,'BdD Serv'!BS:BS)),"")</f>
      </c>
      <c r="BS43" s="64">
        <f t="array" ref="BS43">IFERROR(IF($D$11="",XLOOKUP(CONCAT($D$12,$B43),'BdD Maq'!$Y:$Y,'BdD Maq'!CA:CA),XLOOKUP(CONCAT($D$11,$B43),'BdD Serv'!$S:$S,'BdD Serv'!BT:BT)),"")</f>
      </c>
      <c r="BT43" s="64">
        <f t="array" ref="BT43">IFERROR(IF($D$11="",XLOOKUP(CONCAT($D$12,$B43),'BdD Maq'!$Y:$Y,'BdD Maq'!CB:CB),XLOOKUP(CONCAT($D$11,$B43),'BdD Serv'!$S:$S,'BdD Serv'!BU:BU)),"")</f>
      </c>
      <c r="BU43" s="64">
        <f t="array" ref="BU43">IFERROR(IF($D$11="",XLOOKUP(CONCAT($D$12,$B43),'BdD Maq'!$Y:$Y,'BdD Maq'!CC:CC),XLOOKUP(CONCAT($D$11,$B43),'BdD Serv'!$S:$S,'BdD Serv'!BV:BV)),"")</f>
      </c>
      <c r="BV43" s="64">
        <f t="array" ref="BV43">IFERROR(IF($D$11="",XLOOKUP(CONCAT($D$12,$B43),'BdD Maq'!$Y:$Y,'BdD Maq'!CD:CD),XLOOKUP(CONCAT($D$11,$B43),'BdD Serv'!$S:$S,'BdD Serv'!BW:BW)),"")</f>
      </c>
      <c r="BW43" s="64">
        <f t="array" ref="BW43">IFERROR(IF($D$11="",XLOOKUP(CONCAT($D$12,$B43),'BdD Maq'!$Y:$Y,'BdD Maq'!CE:CE),XLOOKUP(CONCAT($D$11,$B43),'BdD Serv'!$S:$S,'BdD Serv'!BX:BX)),"")</f>
      </c>
      <c r="BX43" s="64">
        <f t="array" ref="BX43">IFERROR(IF($D$11="",XLOOKUP(CONCAT($D$12,$B43),'BdD Maq'!$Y:$Y,'BdD Maq'!CF:CF),XLOOKUP(CONCAT($D$11,$B43),'BdD Serv'!$S:$S,'BdD Serv'!BY:BY)),"")</f>
      </c>
      <c r="BY43" s="64">
        <f t="array" ref="BY43">IFERROR(IF($D$11="",XLOOKUP(CONCAT($D$12,$B43),'BdD Maq'!$Y:$Y,'BdD Maq'!CG:CG),XLOOKUP(CONCAT($D$11,$B43),'BdD Serv'!$S:$S,'BdD Serv'!BZ:BZ)),"")</f>
      </c>
      <c r="BZ43" s="64">
        <f t="array" ref="BZ43">IFERROR(IF($D$11="",XLOOKUP(CONCAT($D$12,$B43),'BdD Maq'!$Y:$Y,'BdD Maq'!CH:CH),XLOOKUP(CONCAT($D$11,$B43),'BdD Serv'!$S:$S,'BdD Serv'!CA:CA)),"")</f>
      </c>
      <c r="CA43" s="64">
        <f t="array" ref="CA43">IFERROR(IF($D$11="",XLOOKUP(CONCAT($D$12,$B43),'BdD Maq'!$Y:$Y,'BdD Maq'!CI:CI),XLOOKUP(CONCAT($D$11,$B43),'BdD Serv'!$S:$S,'BdD Serv'!CB:CB)),"")</f>
      </c>
      <c r="CB43" s="64">
        <f t="array" ref="CB43">IFERROR(IF($D$11="",XLOOKUP(CONCAT($D$12,$B43),'BdD Maq'!$Y:$Y,'BdD Maq'!CJ:CJ),XLOOKUP(CONCAT($D$11,$B43),'BdD Serv'!$S:$S,'BdD Serv'!CC:CC)),"")</f>
      </c>
      <c r="CC43" s="64">
        <f t="array" ref="CC43">IFERROR(IF($D$11="",XLOOKUP(CONCAT($D$12,$B43),'BdD Maq'!$Y:$Y,'BdD Maq'!CK:CK),XLOOKUP(CONCAT($D$11,$B43),'BdD Serv'!$S:$S,'BdD Serv'!CD:CD)),"")</f>
      </c>
      <c r="CD43" s="64">
        <f t="array" ref="CD43">IFERROR(IF($D$11="",XLOOKUP(CONCAT($D$12,$B43),'BdD Maq'!$Y:$Y,'BdD Maq'!CL:CL),XLOOKUP(CONCAT($D$11,$B43),'BdD Serv'!$S:$S,'BdD Serv'!CE:CE)),"")</f>
      </c>
      <c r="CE43" s="64">
        <f t="array" ref="CE43">IFERROR(IF($D$11="",XLOOKUP(CONCAT($D$12,$B43),'BdD Maq'!$Y:$Y,'BdD Maq'!CM:CM),XLOOKUP(CONCAT($D$11,$B43),'BdD Serv'!$S:$S,'BdD Serv'!CF:CF)),"")</f>
      </c>
      <c r="CF43" s="64">
        <f t="array" ref="CF43">IFERROR(IF($D$11="",XLOOKUP(CONCAT($D$12,$B43),'BdD Maq'!$Y:$Y,'BdD Maq'!CN:CN),XLOOKUP(CONCAT($D$11,$B43),'BdD Serv'!$S:$S,'BdD Serv'!CG:CG)),"")</f>
      </c>
      <c r="CG43" s="64">
        <f t="array" ref="CG43">IFERROR(IF($D$11="",XLOOKUP(CONCAT($D$12,$B43),'BdD Maq'!$Y:$Y,'BdD Maq'!CO:CO),XLOOKUP(CONCAT($D$11,$B43),'BdD Serv'!$S:$S,'BdD Serv'!CH:CH)),"")</f>
      </c>
      <c r="CH43" s="64">
        <f t="array" ref="CH43">IFERROR(IF($D$11="",XLOOKUP(CONCAT($D$12,$B43),'BdD Maq'!$Y:$Y,'BdD Maq'!CP:CP),XLOOKUP(CONCAT($D$11,$B43),'BdD Serv'!$S:$S,'BdD Serv'!CI:CI)),"")</f>
      </c>
      <c r="CI43" s="64">
        <f t="array" ref="CI43">IFERROR(IF($D$11="",XLOOKUP(CONCAT($D$12,$B43),'BdD Maq'!$Y:$Y,'BdD Maq'!CQ:CQ),XLOOKUP(CONCAT($D$11,$B43),'BdD Serv'!$S:$S,'BdD Serv'!CJ:CJ)),"")</f>
      </c>
      <c r="CJ43" s="64">
        <f t="array" ref="CJ43">IFERROR(IF($D$11="",XLOOKUP(CONCAT($D$12,$B43),'BdD Maq'!$Y:$Y,'BdD Maq'!CR:CR),XLOOKUP(CONCAT($D$11,$B43),'BdD Serv'!$S:$S,'BdD Serv'!CK:CK)),"")</f>
      </c>
      <c r="CK43" s="64">
        <f t="array" ref="CK43">IFERROR(IF($D$11="",XLOOKUP(CONCAT($D$12,$B43),'BdD Maq'!$Y:$Y,'BdD Maq'!CS:CS),XLOOKUP(CONCAT($D$11,$B43),'BdD Serv'!$S:$S,'BdD Serv'!CL:CL)),"")</f>
      </c>
      <c r="CL43" s="64">
        <f t="array" ref="CL43">IFERROR(IF($D$11="",XLOOKUP(CONCAT($D$12,$B43),'BdD Maq'!$Y:$Y,'BdD Maq'!CT:CT),XLOOKUP(CONCAT($D$11,$B43),'BdD Serv'!$S:$S,'BdD Serv'!CM:CM)),"")</f>
      </c>
    </row>
    <row r="44" ht="15.75" customHeight="1">
      <c r="A44" s="45"/>
      <c r="B44" s="43">
        <f t="shared" si="1"/>
      </c>
      <c r="C44" s="64">
        <f t="array" ref="C44">IFERROR(IF($D$11="",XLOOKUP(CONCAT($D$12,B44),'BdD Maq'!Y:Y,'BdD Maq'!D:D),XLOOKUP(CONCAT($D$11,B44),'BdD Serv'!S:S,'BdD Serv'!D:D)),"")</f>
      </c>
      <c r="D44" s="64">
        <f t="array" ref="D44">IFERROR(IF($D$11="",XLOOKUP(CONCAT($D$12,B44),'BdD Maq'!Y:Y,'BdD Maq'!I:I),XLOOKUP(CONCAT($D$11,B44),'BdD Serv'!S:S,'BdD Serv'!I:I)),"")</f>
      </c>
      <c r="E44" s="67">
        <f t="array" ref="E44">IFERROR(IF($D$11="",XLOOKUP(CONCAT($D$12,B44),'BdD Maq'!Y:Y,'BdD Maq'!H:H),XLOOKUP(CONCAT($D$11,B44),'BdD Serv'!S:S,'BdD Serv'!H:H)),"")</f>
      </c>
      <c r="F44" s="66">
        <f t="array" ref="F44">IFERROR(IF($D$11="",XLOOKUP(CONCAT($D$12,B44),'BdD Maq'!Y:Y,'BdD Maq'!R:R),XLOOKUP(CONCAT($D$11,B44),'BdD Serv'!S:S,'BdD Serv'!R:R)),"")</f>
      </c>
      <c r="G44" s="66">
        <f t="array" ref="G44">IFERROR(IF($D$11="",XLOOKUP(CONCAT($D$12,B44),'BdD Maq'!Y:Y,'BdD Maq'!E:E),XLOOKUP(CONCAT($D$11,B44),'BdD Serv'!S:S,'BdD Serv'!E:E)),"")</f>
      </c>
      <c r="H44" s="61"/>
      <c r="I44" s="62"/>
      <c r="J44" s="61"/>
      <c r="K44" s="62"/>
      <c r="L44" s="61"/>
      <c r="M44" s="62"/>
      <c r="N44" s="61"/>
      <c r="O44" s="62"/>
      <c r="P44" s="13"/>
      <c r="Q44" s="55"/>
      <c r="R44" s="55"/>
      <c r="S44" s="13"/>
      <c r="T44" s="64">
        <f t="array" ref="T44">IFERROR(IF($D$11="",XLOOKUP(CONCAT($D$12,$B44),'BdD Maq'!$Y:$Y,'BdD Maq'!AB:AB),XLOOKUP(CONCAT($D$11,$B44),'BdD Serv'!$S:$S,'BdD Serv'!U:U)),"")</f>
      </c>
      <c r="U44" s="64">
        <f t="array" ref="U44">IFERROR(IF($D$11="",XLOOKUP(CONCAT($D$12,$B44),'BdD Maq'!$Y:$Y,'BdD Maq'!AC:AC),XLOOKUP(CONCAT($D$11,$B44),'BdD Serv'!$S:$S,'BdD Serv'!V:V)),"")</f>
      </c>
      <c r="V44" s="64">
        <f t="array" ref="V44">IFERROR(IF($D$11="",XLOOKUP(CONCAT($D$12,$B44),'BdD Maq'!$Y:$Y,'BdD Maq'!AD:AD),XLOOKUP(CONCAT($D$11,$B44),'BdD Serv'!$S:$S,'BdD Serv'!W:W)),"")</f>
      </c>
      <c r="W44" s="64">
        <f t="array" ref="W44">IFERROR(IF($D$11="",XLOOKUP(CONCAT($D$12,$B44),'BdD Maq'!$Y:$Y,'BdD Maq'!AE:AE),XLOOKUP(CONCAT($D$11,$B44),'BdD Serv'!$S:$S,'BdD Serv'!X:X)),"")</f>
      </c>
      <c r="X44" s="64">
        <f t="array" ref="X44">IFERROR(IF($D$11="",XLOOKUP(CONCAT($D$12,$B44),'BdD Maq'!$Y:$Y,'BdD Maq'!AF:AF),XLOOKUP(CONCAT($D$11,$B44),'BdD Serv'!$S:$S,'BdD Serv'!Y:Y)),"")</f>
      </c>
      <c r="Y44" s="64">
        <f t="array" ref="Y44">IFERROR(IF($D$11="",XLOOKUP(CONCAT($D$12,$B44),'BdD Maq'!$Y:$Y,'BdD Maq'!AG:AG),XLOOKUP(CONCAT($D$11,$B44),'BdD Serv'!$S:$S,'BdD Serv'!Z:Z)),"")</f>
      </c>
      <c r="Z44" s="64">
        <f t="array" ref="Z44">IFERROR(IF($D$11="",XLOOKUP(CONCAT($D$12,$B44),'BdD Maq'!$Y:$Y,'BdD Maq'!AH:AH),XLOOKUP(CONCAT($D$11,$B44),'BdD Serv'!$S:$S,'BdD Serv'!AA:AA)),"")</f>
      </c>
      <c r="AA44" s="64">
        <f t="array" ref="AA44">IFERROR(IF($D$11="",XLOOKUP(CONCAT($D$12,$B44),'BdD Maq'!$Y:$Y,'BdD Maq'!AI:AI),XLOOKUP(CONCAT($D$11,$B44),'BdD Serv'!$S:$S,'BdD Serv'!AB:AB)),"")</f>
      </c>
      <c r="AB44" s="64">
        <f t="array" ref="AB44">IFERROR(IF($D$11="",XLOOKUP(CONCAT($D$12,$B44),'BdD Maq'!$Y:$Y,'BdD Maq'!AJ:AJ),XLOOKUP(CONCAT($D$11,$B44),'BdD Serv'!$S:$S,'BdD Serv'!AC:AC)),"")</f>
      </c>
      <c r="AC44" s="64">
        <f t="array" ref="AC44">IFERROR(IF($D$11="",XLOOKUP(CONCAT($D$12,$B44),'BdD Maq'!$Y:$Y,'BdD Maq'!AK:AK),XLOOKUP(CONCAT($D$11,$B44),'BdD Serv'!$S:$S,'BdD Serv'!AD:AD)),"")</f>
      </c>
      <c r="AD44" s="64">
        <f t="array" ref="AD44">IFERROR(IF($D$11="",XLOOKUP(CONCAT($D$12,$B44),'BdD Maq'!$Y:$Y,'BdD Maq'!AL:AL),XLOOKUP(CONCAT($D$11,$B44),'BdD Serv'!$S:$S,'BdD Serv'!AE:AE)),"")</f>
      </c>
      <c r="AE44" s="64">
        <f t="array" ref="AE44">IFERROR(IF($D$11="",XLOOKUP(CONCAT($D$12,$B44),'BdD Maq'!$Y:$Y,'BdD Maq'!AM:AM),XLOOKUP(CONCAT($D$11,$B44),'BdD Serv'!$S:$S,'BdD Serv'!AF:AF)),"")</f>
      </c>
      <c r="AF44" s="64">
        <f t="array" ref="AF44">IFERROR(IF($D$11="",XLOOKUP(CONCAT($D$12,$B44),'BdD Maq'!$Y:$Y,'BdD Maq'!AN:AN),XLOOKUP(CONCAT($D$11,$B44),'BdD Serv'!$S:$S,'BdD Serv'!AG:AG)),"")</f>
      </c>
      <c r="AG44" s="64">
        <f t="array" ref="AG44">IFERROR(IF($D$11="",XLOOKUP(CONCAT($D$12,$B44),'BdD Maq'!$Y:$Y,'BdD Maq'!AO:AO),XLOOKUP(CONCAT($D$11,$B44),'BdD Serv'!$S:$S,'BdD Serv'!AH:AH)),"")</f>
      </c>
      <c r="AH44" s="64">
        <f t="array" ref="AH44">IFERROR(IF($D$11="",XLOOKUP(CONCAT($D$12,$B44),'BdD Maq'!$Y:$Y,'BdD Maq'!AP:AP),XLOOKUP(CONCAT($D$11,$B44),'BdD Serv'!$S:$S,'BdD Serv'!AI:AI)),"")</f>
      </c>
      <c r="AI44" s="64">
        <f t="array" ref="AI44">IFERROR(IF($D$11="",XLOOKUP(CONCAT($D$12,$B44),'BdD Maq'!$Y:$Y,'BdD Maq'!AQ:AQ),XLOOKUP(CONCAT($D$11,$B44),'BdD Serv'!$S:$S,'BdD Serv'!AJ:AJ)),"")</f>
      </c>
      <c r="AJ44" s="64">
        <f t="array" ref="AJ44">IFERROR(IF($D$11="",XLOOKUP(CONCAT($D$12,$B44),'BdD Maq'!$Y:$Y,'BdD Maq'!AR:AR),XLOOKUP(CONCAT($D$11,$B44),'BdD Serv'!$S:$S,'BdD Serv'!AK:AK)),"")</f>
      </c>
      <c r="AK44" s="64">
        <f t="array" ref="AK44">IFERROR(IF($D$11="",XLOOKUP(CONCAT($D$12,$B44),'BdD Maq'!$Y:$Y,'BdD Maq'!AS:AS),XLOOKUP(CONCAT($D$11,$B44),'BdD Serv'!$S:$S,'BdD Serv'!AL:AL)),"")</f>
      </c>
      <c r="AL44" s="64">
        <f t="array" ref="AL44">IFERROR(IF($D$11="",XLOOKUP(CONCAT($D$12,$B44),'BdD Maq'!$Y:$Y,'BdD Maq'!AT:AT),XLOOKUP(CONCAT($D$11,$B44),'BdD Serv'!$S:$S,'BdD Serv'!AM:AM)),"")</f>
      </c>
      <c r="AM44" s="64">
        <f t="array" ref="AM44">IFERROR(IF($D$11="",XLOOKUP(CONCAT($D$12,$B44),'BdD Maq'!$Y:$Y,'BdD Maq'!AU:AU),XLOOKUP(CONCAT($D$11,$B44),'BdD Serv'!$S:$S,'BdD Serv'!AN:AN)),"")</f>
      </c>
      <c r="AN44" s="64">
        <f t="array" ref="AN44">IFERROR(IF($D$11="",XLOOKUP(CONCAT($D$12,$B44),'BdD Maq'!$Y:$Y,'BdD Maq'!AV:AV),XLOOKUP(CONCAT($D$11,$B44),'BdD Serv'!$S:$S,'BdD Serv'!AO:AO)),"")</f>
      </c>
      <c r="AO44" s="64">
        <f t="array" ref="AO44">IFERROR(IF($D$11="",XLOOKUP(CONCAT($D$12,$B44),'BdD Maq'!$Y:$Y,'BdD Maq'!AW:AW),XLOOKUP(CONCAT($D$11,$B44),'BdD Serv'!$S:$S,'BdD Serv'!AP:AP)),"")</f>
      </c>
      <c r="AP44" s="64">
        <f t="array" ref="AP44">IFERROR(IF($D$11="",XLOOKUP(CONCAT($D$12,$B44),'BdD Maq'!$Y:$Y,'BdD Maq'!AX:AX),XLOOKUP(CONCAT($D$11,$B44),'BdD Serv'!$S:$S,'BdD Serv'!AQ:AQ)),"")</f>
      </c>
      <c r="AQ44" s="64">
        <f t="array" ref="AQ44">IFERROR(IF($D$11="",XLOOKUP(CONCAT($D$12,$B44),'BdD Maq'!$Y:$Y,'BdD Maq'!AY:AY),XLOOKUP(CONCAT($D$11,$B44),'BdD Serv'!$S:$S,'BdD Serv'!AR:AR)),"")</f>
      </c>
      <c r="AR44" s="64">
        <f t="array" ref="AR44">IFERROR(IF($D$11="",XLOOKUP(CONCAT($D$12,$B44),'BdD Maq'!$Y:$Y,'BdD Maq'!AZ:AZ),XLOOKUP(CONCAT($D$11,$B44),'BdD Serv'!$S:$S,'BdD Serv'!AS:AS)),"")</f>
      </c>
      <c r="AS44" s="64">
        <f t="array" ref="AS44">IFERROR(IF($D$11="",XLOOKUP(CONCAT($D$12,$B44),'BdD Maq'!$Y:$Y,'BdD Maq'!BA:BA),XLOOKUP(CONCAT($D$11,$B44),'BdD Serv'!$S:$S,'BdD Serv'!AT:AT)),"")</f>
      </c>
      <c r="AT44" s="64">
        <f t="array" ref="AT44">IFERROR(IF($D$11="",XLOOKUP(CONCAT($D$12,$B44),'BdD Maq'!$Y:$Y,'BdD Maq'!BB:BB),XLOOKUP(CONCAT($D$11,$B44),'BdD Serv'!$S:$S,'BdD Serv'!AU:AU)),"")</f>
      </c>
      <c r="AU44" s="64">
        <f t="array" ref="AU44">IFERROR(IF($D$11="",XLOOKUP(CONCAT($D$12,$B44),'BdD Maq'!$Y:$Y,'BdD Maq'!BC:BC),XLOOKUP(CONCAT($D$11,$B44),'BdD Serv'!$S:$S,'BdD Serv'!AV:AV)),"")</f>
      </c>
      <c r="AV44" s="64">
        <f t="array" ref="AV44">IFERROR(IF($D$11="",XLOOKUP(CONCAT($D$12,$B44),'BdD Maq'!$Y:$Y,'BdD Maq'!BD:BD),XLOOKUP(CONCAT($D$11,$B44),'BdD Serv'!$S:$S,'BdD Serv'!AW:AW)),"")</f>
      </c>
      <c r="AW44" s="64">
        <f t="array" ref="AW44">IFERROR(IF($D$11="",XLOOKUP(CONCAT($D$12,$B44),'BdD Maq'!$Y:$Y,'BdD Maq'!BE:BE),XLOOKUP(CONCAT($D$11,$B44),'BdD Serv'!$S:$S,'BdD Serv'!AX:AX)),"")</f>
      </c>
      <c r="AX44" s="64">
        <f t="array" ref="AX44">IFERROR(IF($D$11="",XLOOKUP(CONCAT($D$12,$B44),'BdD Maq'!$Y:$Y,'BdD Maq'!BF:BF),XLOOKUP(CONCAT($D$11,$B44),'BdD Serv'!$S:$S,'BdD Serv'!AY:AY)),"")</f>
      </c>
      <c r="AY44" s="64">
        <f t="array" ref="AY44">IFERROR(IF($D$11="",XLOOKUP(CONCAT($D$12,$B44),'BdD Maq'!$Y:$Y,'BdD Maq'!BG:BG),XLOOKUP(CONCAT($D$11,$B44),'BdD Serv'!$S:$S,'BdD Serv'!AZ:AZ)),"")</f>
      </c>
      <c r="AZ44" s="64">
        <f t="array" ref="AZ44">IFERROR(IF($D$11="",XLOOKUP(CONCAT($D$12,$B44),'BdD Maq'!$Y:$Y,'BdD Maq'!BH:BH),XLOOKUP(CONCAT($D$11,$B44),'BdD Serv'!$S:$S,'BdD Serv'!BA:BA)),"")</f>
      </c>
      <c r="BA44" s="64">
        <f t="array" ref="BA44">IFERROR(IF($D$11="",XLOOKUP(CONCAT($D$12,$B44),'BdD Maq'!$Y:$Y,'BdD Maq'!BI:BI),XLOOKUP(CONCAT($D$11,$B44),'BdD Serv'!$S:$S,'BdD Serv'!BB:BB)),"")</f>
      </c>
      <c r="BB44" s="8"/>
      <c r="BC44" s="8"/>
      <c r="BD44" s="13"/>
      <c r="BE44" s="64">
        <f t="array" ref="BE44">IFERROR(IF($D$11="",XLOOKUP(CONCAT($D$12,$B44),'BdD Maq'!$Y:$Y,'BdD Maq'!BM:BM),XLOOKUP(CONCAT($D$11,$B44),'BdD Serv'!$S:$S,'BdD Serv'!BF:BF)),"")</f>
      </c>
      <c r="BF44" s="64">
        <f t="array" ref="BF44">IFERROR(IF($D$11="",XLOOKUP(CONCAT($D$12,$B44),'BdD Maq'!$Y:$Y,'BdD Maq'!BN:BN),XLOOKUP(CONCAT($D$11,$B44),'BdD Serv'!$S:$S,'BdD Serv'!BG:BG)),"")</f>
      </c>
      <c r="BG44" s="64">
        <f t="array" ref="BG44">IFERROR(IF($D$11="",XLOOKUP(CONCAT($D$12,$B44),'BdD Maq'!$Y:$Y,'BdD Maq'!BO:BO),XLOOKUP(CONCAT($D$11,$B44),'BdD Serv'!$S:$S,'BdD Serv'!BH:BH)),"")</f>
      </c>
      <c r="BH44" s="64">
        <f t="array" ref="BH44">IFERROR(IF($D$11="",XLOOKUP(CONCAT($D$12,$B44),'BdD Maq'!$Y:$Y,'BdD Maq'!BP:BP),XLOOKUP(CONCAT($D$11,$B44),'BdD Serv'!$S:$S,'BdD Serv'!BI:BI)),"")</f>
      </c>
      <c r="BI44" s="64">
        <f t="array" ref="BI44">IFERROR(IF($D$11="",XLOOKUP(CONCAT($D$12,$B44),'BdD Maq'!$Y:$Y,'BdD Maq'!BQ:BQ),XLOOKUP(CONCAT($D$11,$B44),'BdD Serv'!$S:$S,'BdD Serv'!BJ:BJ)),"")</f>
      </c>
      <c r="BJ44" s="64">
        <f t="array" ref="BJ44">IFERROR(IF($D$11="",XLOOKUP(CONCAT($D$12,$B44),'BdD Maq'!$Y:$Y,'BdD Maq'!BR:BR),XLOOKUP(CONCAT($D$11,$B44),'BdD Serv'!$S:$S,'BdD Serv'!BK:BK)),"")</f>
      </c>
      <c r="BK44" s="64">
        <f t="array" ref="BK44">IFERROR(IF($D$11="",XLOOKUP(CONCAT($D$12,$B44),'BdD Maq'!$Y:$Y,'BdD Maq'!BS:BS),XLOOKUP(CONCAT($D$11,$B44),'BdD Serv'!$S:$S,'BdD Serv'!BL:BL)),"")</f>
      </c>
      <c r="BL44" s="64">
        <f t="array" ref="BL44">IFERROR(IF($D$11="",XLOOKUP(CONCAT($D$12,$B44),'BdD Maq'!$Y:$Y,'BdD Maq'!BT:BT),XLOOKUP(CONCAT($D$11,$B44),'BdD Serv'!$S:$S,'BdD Serv'!BM:BM)),"")</f>
      </c>
      <c r="BM44" s="64">
        <f t="array" ref="BM44">IFERROR(IF($D$11="",XLOOKUP(CONCAT($D$12,$B44),'BdD Maq'!$Y:$Y,'BdD Maq'!BU:BU),XLOOKUP(CONCAT($D$11,$B44),'BdD Serv'!$S:$S,'BdD Serv'!BN:BN)),"")</f>
      </c>
      <c r="BN44" s="64">
        <f t="array" ref="BN44">IFERROR(IF($D$11="",XLOOKUP(CONCAT($D$12,$B44),'BdD Maq'!$Y:$Y,'BdD Maq'!BV:BV),XLOOKUP(CONCAT($D$11,$B44),'BdD Serv'!$S:$S,'BdD Serv'!BO:BO)),"")</f>
      </c>
      <c r="BO44" s="64">
        <f t="array" ref="BO44">IFERROR(IF($D$11="",XLOOKUP(CONCAT($D$12,$B44),'BdD Maq'!$Y:$Y,'BdD Maq'!BW:BW),XLOOKUP(CONCAT($D$11,$B44),'BdD Serv'!$S:$S,'BdD Serv'!BP:BP)),"")</f>
      </c>
      <c r="BP44" s="64">
        <f t="array" ref="BP44">IFERROR(IF($D$11="",XLOOKUP(CONCAT($D$12,$B44),'BdD Maq'!$Y:$Y,'BdD Maq'!BX:BX),XLOOKUP(CONCAT($D$11,$B44),'BdD Serv'!$S:$S,'BdD Serv'!BQ:BQ)),"")</f>
      </c>
      <c r="BQ44" s="64">
        <f t="array" ref="BQ44">IFERROR(IF($D$11="",XLOOKUP(CONCAT($D$12,$B44),'BdD Maq'!$Y:$Y,'BdD Maq'!BY:BY),XLOOKUP(CONCAT($D$11,$B44),'BdD Serv'!$S:$S,'BdD Serv'!BR:BR)),"")</f>
      </c>
      <c r="BR44" s="64">
        <f t="array" ref="BR44">IFERROR(IF($D$11="",XLOOKUP(CONCAT($D$12,$B44),'BdD Maq'!$Y:$Y,'BdD Maq'!BZ:BZ),XLOOKUP(CONCAT($D$11,$B44),'BdD Serv'!$S:$S,'BdD Serv'!BS:BS)),"")</f>
      </c>
      <c r="BS44" s="64">
        <f t="array" ref="BS44">IFERROR(IF($D$11="",XLOOKUP(CONCAT($D$12,$B44),'BdD Maq'!$Y:$Y,'BdD Maq'!CA:CA),XLOOKUP(CONCAT($D$11,$B44),'BdD Serv'!$S:$S,'BdD Serv'!BT:BT)),"")</f>
      </c>
      <c r="BT44" s="64">
        <f t="array" ref="BT44">IFERROR(IF($D$11="",XLOOKUP(CONCAT($D$12,$B44),'BdD Maq'!$Y:$Y,'BdD Maq'!CB:CB),XLOOKUP(CONCAT($D$11,$B44),'BdD Serv'!$S:$S,'BdD Serv'!BU:BU)),"")</f>
      </c>
      <c r="BU44" s="64">
        <f t="array" ref="BU44">IFERROR(IF($D$11="",XLOOKUP(CONCAT($D$12,$B44),'BdD Maq'!$Y:$Y,'BdD Maq'!CC:CC),XLOOKUP(CONCAT($D$11,$B44),'BdD Serv'!$S:$S,'BdD Serv'!BV:BV)),"")</f>
      </c>
      <c r="BV44" s="64">
        <f t="array" ref="BV44">IFERROR(IF($D$11="",XLOOKUP(CONCAT($D$12,$B44),'BdD Maq'!$Y:$Y,'BdD Maq'!CD:CD),XLOOKUP(CONCAT($D$11,$B44),'BdD Serv'!$S:$S,'BdD Serv'!BW:BW)),"")</f>
      </c>
      <c r="BW44" s="64">
        <f t="array" ref="BW44">IFERROR(IF($D$11="",XLOOKUP(CONCAT($D$12,$B44),'BdD Maq'!$Y:$Y,'BdD Maq'!CE:CE),XLOOKUP(CONCAT($D$11,$B44),'BdD Serv'!$S:$S,'BdD Serv'!BX:BX)),"")</f>
      </c>
      <c r="BX44" s="64">
        <f t="array" ref="BX44">IFERROR(IF($D$11="",XLOOKUP(CONCAT($D$12,$B44),'BdD Maq'!$Y:$Y,'BdD Maq'!CF:CF),XLOOKUP(CONCAT($D$11,$B44),'BdD Serv'!$S:$S,'BdD Serv'!BY:BY)),"")</f>
      </c>
      <c r="BY44" s="64">
        <f t="array" ref="BY44">IFERROR(IF($D$11="",XLOOKUP(CONCAT($D$12,$B44),'BdD Maq'!$Y:$Y,'BdD Maq'!CG:CG),XLOOKUP(CONCAT($D$11,$B44),'BdD Serv'!$S:$S,'BdD Serv'!BZ:BZ)),"")</f>
      </c>
      <c r="BZ44" s="64">
        <f t="array" ref="BZ44">IFERROR(IF($D$11="",XLOOKUP(CONCAT($D$12,$B44),'BdD Maq'!$Y:$Y,'BdD Maq'!CH:CH),XLOOKUP(CONCAT($D$11,$B44),'BdD Serv'!$S:$S,'BdD Serv'!CA:CA)),"")</f>
      </c>
      <c r="CA44" s="64">
        <f t="array" ref="CA44">IFERROR(IF($D$11="",XLOOKUP(CONCAT($D$12,$B44),'BdD Maq'!$Y:$Y,'BdD Maq'!CI:CI),XLOOKUP(CONCAT($D$11,$B44),'BdD Serv'!$S:$S,'BdD Serv'!CB:CB)),"")</f>
      </c>
      <c r="CB44" s="64">
        <f t="array" ref="CB44">IFERROR(IF($D$11="",XLOOKUP(CONCAT($D$12,$B44),'BdD Maq'!$Y:$Y,'BdD Maq'!CJ:CJ),XLOOKUP(CONCAT($D$11,$B44),'BdD Serv'!$S:$S,'BdD Serv'!CC:CC)),"")</f>
      </c>
      <c r="CC44" s="64">
        <f t="array" ref="CC44">IFERROR(IF($D$11="",XLOOKUP(CONCAT($D$12,$B44),'BdD Maq'!$Y:$Y,'BdD Maq'!CK:CK),XLOOKUP(CONCAT($D$11,$B44),'BdD Serv'!$S:$S,'BdD Serv'!CD:CD)),"")</f>
      </c>
      <c r="CD44" s="64">
        <f t="array" ref="CD44">IFERROR(IF($D$11="",XLOOKUP(CONCAT($D$12,$B44),'BdD Maq'!$Y:$Y,'BdD Maq'!CL:CL),XLOOKUP(CONCAT($D$11,$B44),'BdD Serv'!$S:$S,'BdD Serv'!CE:CE)),"")</f>
      </c>
      <c r="CE44" s="64">
        <f t="array" ref="CE44">IFERROR(IF($D$11="",XLOOKUP(CONCAT($D$12,$B44),'BdD Maq'!$Y:$Y,'BdD Maq'!CM:CM),XLOOKUP(CONCAT($D$11,$B44),'BdD Serv'!$S:$S,'BdD Serv'!CF:CF)),"")</f>
      </c>
      <c r="CF44" s="64">
        <f t="array" ref="CF44">IFERROR(IF($D$11="",XLOOKUP(CONCAT($D$12,$B44),'BdD Maq'!$Y:$Y,'BdD Maq'!CN:CN),XLOOKUP(CONCAT($D$11,$B44),'BdD Serv'!$S:$S,'BdD Serv'!CG:CG)),"")</f>
      </c>
      <c r="CG44" s="64">
        <f t="array" ref="CG44">IFERROR(IF($D$11="",XLOOKUP(CONCAT($D$12,$B44),'BdD Maq'!$Y:$Y,'BdD Maq'!CO:CO),XLOOKUP(CONCAT($D$11,$B44),'BdD Serv'!$S:$S,'BdD Serv'!CH:CH)),"")</f>
      </c>
      <c r="CH44" s="64">
        <f t="array" ref="CH44">IFERROR(IF($D$11="",XLOOKUP(CONCAT($D$12,$B44),'BdD Maq'!$Y:$Y,'BdD Maq'!CP:CP),XLOOKUP(CONCAT($D$11,$B44),'BdD Serv'!$S:$S,'BdD Serv'!CI:CI)),"")</f>
      </c>
      <c r="CI44" s="64">
        <f t="array" ref="CI44">IFERROR(IF($D$11="",XLOOKUP(CONCAT($D$12,$B44),'BdD Maq'!$Y:$Y,'BdD Maq'!CQ:CQ),XLOOKUP(CONCAT($D$11,$B44),'BdD Serv'!$S:$S,'BdD Serv'!CJ:CJ)),"")</f>
      </c>
      <c r="CJ44" s="64">
        <f t="array" ref="CJ44">IFERROR(IF($D$11="",XLOOKUP(CONCAT($D$12,$B44),'BdD Maq'!$Y:$Y,'BdD Maq'!CR:CR),XLOOKUP(CONCAT($D$11,$B44),'BdD Serv'!$S:$S,'BdD Serv'!CK:CK)),"")</f>
      </c>
      <c r="CK44" s="64">
        <f t="array" ref="CK44">IFERROR(IF($D$11="",XLOOKUP(CONCAT($D$12,$B44),'BdD Maq'!$Y:$Y,'BdD Maq'!CS:CS),XLOOKUP(CONCAT($D$11,$B44),'BdD Serv'!$S:$S,'BdD Serv'!CL:CL)),"")</f>
      </c>
      <c r="CL44" s="64">
        <f t="array" ref="CL44">IFERROR(IF($D$11="",XLOOKUP(CONCAT($D$12,$B44),'BdD Maq'!$Y:$Y,'BdD Maq'!CT:CT),XLOOKUP(CONCAT($D$11,$B44),'BdD Serv'!$S:$S,'BdD Serv'!CM:CM)),"")</f>
      </c>
    </row>
    <row r="45" ht="15.75" customHeight="1">
      <c r="A45" s="45"/>
      <c r="B45" s="43">
        <f t="shared" si="1"/>
      </c>
      <c r="C45" s="64">
        <f t="array" ref="C45">IFERROR(IF($D$11="",XLOOKUP(CONCAT($D$12,B45),'BdD Maq'!Y:Y,'BdD Maq'!D:D),XLOOKUP(CONCAT($D$11,B45),'BdD Serv'!S:S,'BdD Serv'!D:D)),"")</f>
      </c>
      <c r="D45" s="64">
        <f t="array" ref="D45">IFERROR(IF($D$11="",XLOOKUP(CONCAT($D$12,B45),'BdD Maq'!Y:Y,'BdD Maq'!I:I),XLOOKUP(CONCAT($D$11,B45),'BdD Serv'!S:S,'BdD Serv'!I:I)),"")</f>
      </c>
      <c r="E45" s="67">
        <f t="array" ref="E45">IFERROR(IF($D$11="",XLOOKUP(CONCAT($D$12,B45),'BdD Maq'!Y:Y,'BdD Maq'!H:H),XLOOKUP(CONCAT($D$11,B45),'BdD Serv'!S:S,'BdD Serv'!H:H)),"")</f>
      </c>
      <c r="F45" s="66">
        <f t="array" ref="F45">IFERROR(IF($D$11="",XLOOKUP(CONCAT($D$12,B45),'BdD Maq'!Y:Y,'BdD Maq'!R:R),XLOOKUP(CONCAT($D$11,B45),'BdD Serv'!S:S,'BdD Serv'!R:R)),"")</f>
      </c>
      <c r="G45" s="66">
        <f t="array" ref="G45">IFERROR(IF($D$11="",XLOOKUP(CONCAT($D$12,B45),'BdD Maq'!Y:Y,'BdD Maq'!E:E),XLOOKUP(CONCAT($D$11,B45),'BdD Serv'!S:S,'BdD Serv'!E:E)),"")</f>
      </c>
      <c r="H45" s="61"/>
      <c r="I45" s="62"/>
      <c r="J45" s="61"/>
      <c r="K45" s="62"/>
      <c r="L45" s="61"/>
      <c r="M45" s="62"/>
      <c r="N45" s="61"/>
      <c r="O45" s="62"/>
      <c r="P45" s="13"/>
      <c r="Q45" s="55"/>
      <c r="R45" s="55"/>
      <c r="S45" s="13"/>
      <c r="T45" s="64">
        <f t="array" ref="T45">IFERROR(IF($D$11="",XLOOKUP(CONCAT($D$12,$B45),'BdD Maq'!$Y:$Y,'BdD Maq'!AB:AB),XLOOKUP(CONCAT($D$11,$B45),'BdD Serv'!$S:$S,'BdD Serv'!U:U)),"")</f>
      </c>
      <c r="U45" s="64">
        <f t="array" ref="U45">IFERROR(IF($D$11="",XLOOKUP(CONCAT($D$12,$B45),'BdD Maq'!$Y:$Y,'BdD Maq'!AC:AC),XLOOKUP(CONCAT($D$11,$B45),'BdD Serv'!$S:$S,'BdD Serv'!V:V)),"")</f>
      </c>
      <c r="V45" s="64">
        <f t="array" ref="V45">IFERROR(IF($D$11="",XLOOKUP(CONCAT($D$12,$B45),'BdD Maq'!$Y:$Y,'BdD Maq'!AD:AD),XLOOKUP(CONCAT($D$11,$B45),'BdD Serv'!$S:$S,'BdD Serv'!W:W)),"")</f>
      </c>
      <c r="W45" s="64">
        <f t="array" ref="W45">IFERROR(IF($D$11="",XLOOKUP(CONCAT($D$12,$B45),'BdD Maq'!$Y:$Y,'BdD Maq'!AE:AE),XLOOKUP(CONCAT($D$11,$B45),'BdD Serv'!$S:$S,'BdD Serv'!X:X)),"")</f>
      </c>
      <c r="X45" s="64">
        <f t="array" ref="X45">IFERROR(IF($D$11="",XLOOKUP(CONCAT($D$12,$B45),'BdD Maq'!$Y:$Y,'BdD Maq'!AF:AF),XLOOKUP(CONCAT($D$11,$B45),'BdD Serv'!$S:$S,'BdD Serv'!Y:Y)),"")</f>
      </c>
      <c r="Y45" s="64">
        <f t="array" ref="Y45">IFERROR(IF($D$11="",XLOOKUP(CONCAT($D$12,$B45),'BdD Maq'!$Y:$Y,'BdD Maq'!AG:AG),XLOOKUP(CONCAT($D$11,$B45),'BdD Serv'!$S:$S,'BdD Serv'!Z:Z)),"")</f>
      </c>
      <c r="Z45" s="64">
        <f t="array" ref="Z45">IFERROR(IF($D$11="",XLOOKUP(CONCAT($D$12,$B45),'BdD Maq'!$Y:$Y,'BdD Maq'!AH:AH),XLOOKUP(CONCAT($D$11,$B45),'BdD Serv'!$S:$S,'BdD Serv'!AA:AA)),"")</f>
      </c>
      <c r="AA45" s="64">
        <f t="array" ref="AA45">IFERROR(IF($D$11="",XLOOKUP(CONCAT($D$12,$B45),'BdD Maq'!$Y:$Y,'BdD Maq'!AI:AI),XLOOKUP(CONCAT($D$11,$B45),'BdD Serv'!$S:$S,'BdD Serv'!AB:AB)),"")</f>
      </c>
      <c r="AB45" s="64">
        <f t="array" ref="AB45">IFERROR(IF($D$11="",XLOOKUP(CONCAT($D$12,$B45),'BdD Maq'!$Y:$Y,'BdD Maq'!AJ:AJ),XLOOKUP(CONCAT($D$11,$B45),'BdD Serv'!$S:$S,'BdD Serv'!AC:AC)),"")</f>
      </c>
      <c r="AC45" s="64">
        <f t="array" ref="AC45">IFERROR(IF($D$11="",XLOOKUP(CONCAT($D$12,$B45),'BdD Maq'!$Y:$Y,'BdD Maq'!AK:AK),XLOOKUP(CONCAT($D$11,$B45),'BdD Serv'!$S:$S,'BdD Serv'!AD:AD)),"")</f>
      </c>
      <c r="AD45" s="64">
        <f t="array" ref="AD45">IFERROR(IF($D$11="",XLOOKUP(CONCAT($D$12,$B45),'BdD Maq'!$Y:$Y,'BdD Maq'!AL:AL),XLOOKUP(CONCAT($D$11,$B45),'BdD Serv'!$S:$S,'BdD Serv'!AE:AE)),"")</f>
      </c>
      <c r="AE45" s="64">
        <f t="array" ref="AE45">IFERROR(IF($D$11="",XLOOKUP(CONCAT($D$12,$B45),'BdD Maq'!$Y:$Y,'BdD Maq'!AM:AM),XLOOKUP(CONCAT($D$11,$B45),'BdD Serv'!$S:$S,'BdD Serv'!AF:AF)),"")</f>
      </c>
      <c r="AF45" s="64">
        <f t="array" ref="AF45">IFERROR(IF($D$11="",XLOOKUP(CONCAT($D$12,$B45),'BdD Maq'!$Y:$Y,'BdD Maq'!AN:AN),XLOOKUP(CONCAT($D$11,$B45),'BdD Serv'!$S:$S,'BdD Serv'!AG:AG)),"")</f>
      </c>
      <c r="AG45" s="64">
        <f t="array" ref="AG45">IFERROR(IF($D$11="",XLOOKUP(CONCAT($D$12,$B45),'BdD Maq'!$Y:$Y,'BdD Maq'!AO:AO),XLOOKUP(CONCAT($D$11,$B45),'BdD Serv'!$S:$S,'BdD Serv'!AH:AH)),"")</f>
      </c>
      <c r="AH45" s="64">
        <f t="array" ref="AH45">IFERROR(IF($D$11="",XLOOKUP(CONCAT($D$12,$B45),'BdD Maq'!$Y:$Y,'BdD Maq'!AP:AP),XLOOKUP(CONCAT($D$11,$B45),'BdD Serv'!$S:$S,'BdD Serv'!AI:AI)),"")</f>
      </c>
      <c r="AI45" s="64">
        <f t="array" ref="AI45">IFERROR(IF($D$11="",XLOOKUP(CONCAT($D$12,$B45),'BdD Maq'!$Y:$Y,'BdD Maq'!AQ:AQ),XLOOKUP(CONCAT($D$11,$B45),'BdD Serv'!$S:$S,'BdD Serv'!AJ:AJ)),"")</f>
      </c>
      <c r="AJ45" s="64">
        <f t="array" ref="AJ45">IFERROR(IF($D$11="",XLOOKUP(CONCAT($D$12,$B45),'BdD Maq'!$Y:$Y,'BdD Maq'!AR:AR),XLOOKUP(CONCAT($D$11,$B45),'BdD Serv'!$S:$S,'BdD Serv'!AK:AK)),"")</f>
      </c>
      <c r="AK45" s="64">
        <f t="array" ref="AK45">IFERROR(IF($D$11="",XLOOKUP(CONCAT($D$12,$B45),'BdD Maq'!$Y:$Y,'BdD Maq'!AS:AS),XLOOKUP(CONCAT($D$11,$B45),'BdD Serv'!$S:$S,'BdD Serv'!AL:AL)),"")</f>
      </c>
      <c r="AL45" s="64">
        <f t="array" ref="AL45">IFERROR(IF($D$11="",XLOOKUP(CONCAT($D$12,$B45),'BdD Maq'!$Y:$Y,'BdD Maq'!AT:AT),XLOOKUP(CONCAT($D$11,$B45),'BdD Serv'!$S:$S,'BdD Serv'!AM:AM)),"")</f>
      </c>
      <c r="AM45" s="64">
        <f t="array" ref="AM45">IFERROR(IF($D$11="",XLOOKUP(CONCAT($D$12,$B45),'BdD Maq'!$Y:$Y,'BdD Maq'!AU:AU),XLOOKUP(CONCAT($D$11,$B45),'BdD Serv'!$S:$S,'BdD Serv'!AN:AN)),"")</f>
      </c>
      <c r="AN45" s="64">
        <f t="array" ref="AN45">IFERROR(IF($D$11="",XLOOKUP(CONCAT($D$12,$B45),'BdD Maq'!$Y:$Y,'BdD Maq'!AV:AV),XLOOKUP(CONCAT($D$11,$B45),'BdD Serv'!$S:$S,'BdD Serv'!AO:AO)),"")</f>
      </c>
      <c r="AO45" s="64">
        <f t="array" ref="AO45">IFERROR(IF($D$11="",XLOOKUP(CONCAT($D$12,$B45),'BdD Maq'!$Y:$Y,'BdD Maq'!AW:AW),XLOOKUP(CONCAT($D$11,$B45),'BdD Serv'!$S:$S,'BdD Serv'!AP:AP)),"")</f>
      </c>
      <c r="AP45" s="64">
        <f t="array" ref="AP45">IFERROR(IF($D$11="",XLOOKUP(CONCAT($D$12,$B45),'BdD Maq'!$Y:$Y,'BdD Maq'!AX:AX),XLOOKUP(CONCAT($D$11,$B45),'BdD Serv'!$S:$S,'BdD Serv'!AQ:AQ)),"")</f>
      </c>
      <c r="AQ45" s="64">
        <f t="array" ref="AQ45">IFERROR(IF($D$11="",XLOOKUP(CONCAT($D$12,$B45),'BdD Maq'!$Y:$Y,'BdD Maq'!AY:AY),XLOOKUP(CONCAT($D$11,$B45),'BdD Serv'!$S:$S,'BdD Serv'!AR:AR)),"")</f>
      </c>
      <c r="AR45" s="64">
        <f t="array" ref="AR45">IFERROR(IF($D$11="",XLOOKUP(CONCAT($D$12,$B45),'BdD Maq'!$Y:$Y,'BdD Maq'!AZ:AZ),XLOOKUP(CONCAT($D$11,$B45),'BdD Serv'!$S:$S,'BdD Serv'!AS:AS)),"")</f>
      </c>
      <c r="AS45" s="64">
        <f t="array" ref="AS45">IFERROR(IF($D$11="",XLOOKUP(CONCAT($D$12,$B45),'BdD Maq'!$Y:$Y,'BdD Maq'!BA:BA),XLOOKUP(CONCAT($D$11,$B45),'BdD Serv'!$S:$S,'BdD Serv'!AT:AT)),"")</f>
      </c>
      <c r="AT45" s="64">
        <f t="array" ref="AT45">IFERROR(IF($D$11="",XLOOKUP(CONCAT($D$12,$B45),'BdD Maq'!$Y:$Y,'BdD Maq'!BB:BB),XLOOKUP(CONCAT($D$11,$B45),'BdD Serv'!$S:$S,'BdD Serv'!AU:AU)),"")</f>
      </c>
      <c r="AU45" s="64">
        <f t="array" ref="AU45">IFERROR(IF($D$11="",XLOOKUP(CONCAT($D$12,$B45),'BdD Maq'!$Y:$Y,'BdD Maq'!BC:BC),XLOOKUP(CONCAT($D$11,$B45),'BdD Serv'!$S:$S,'BdD Serv'!AV:AV)),"")</f>
      </c>
      <c r="AV45" s="64">
        <f t="array" ref="AV45">IFERROR(IF($D$11="",XLOOKUP(CONCAT($D$12,$B45),'BdD Maq'!$Y:$Y,'BdD Maq'!BD:BD),XLOOKUP(CONCAT($D$11,$B45),'BdD Serv'!$S:$S,'BdD Serv'!AW:AW)),"")</f>
      </c>
      <c r="AW45" s="64">
        <f t="array" ref="AW45">IFERROR(IF($D$11="",XLOOKUP(CONCAT($D$12,$B45),'BdD Maq'!$Y:$Y,'BdD Maq'!BE:BE),XLOOKUP(CONCAT($D$11,$B45),'BdD Serv'!$S:$S,'BdD Serv'!AX:AX)),"")</f>
      </c>
      <c r="AX45" s="64">
        <f t="array" ref="AX45">IFERROR(IF($D$11="",XLOOKUP(CONCAT($D$12,$B45),'BdD Maq'!$Y:$Y,'BdD Maq'!BF:BF),XLOOKUP(CONCAT($D$11,$B45),'BdD Serv'!$S:$S,'BdD Serv'!AY:AY)),"")</f>
      </c>
      <c r="AY45" s="64">
        <f t="array" ref="AY45">IFERROR(IF($D$11="",XLOOKUP(CONCAT($D$12,$B45),'BdD Maq'!$Y:$Y,'BdD Maq'!BG:BG),XLOOKUP(CONCAT($D$11,$B45),'BdD Serv'!$S:$S,'BdD Serv'!AZ:AZ)),"")</f>
      </c>
      <c r="AZ45" s="64">
        <f t="array" ref="AZ45">IFERROR(IF($D$11="",XLOOKUP(CONCAT($D$12,$B45),'BdD Maq'!$Y:$Y,'BdD Maq'!BH:BH),XLOOKUP(CONCAT($D$11,$B45),'BdD Serv'!$S:$S,'BdD Serv'!BA:BA)),"")</f>
      </c>
      <c r="BA45" s="64">
        <f t="array" ref="BA45">IFERROR(IF($D$11="",XLOOKUP(CONCAT($D$12,$B45),'BdD Maq'!$Y:$Y,'BdD Maq'!BI:BI),XLOOKUP(CONCAT($D$11,$B45),'BdD Serv'!$S:$S,'BdD Serv'!BB:BB)),"")</f>
      </c>
      <c r="BB45" s="8"/>
      <c r="BC45" s="8"/>
      <c r="BD45" s="13"/>
      <c r="BE45" s="64">
        <f t="array" ref="BE45">IFERROR(IF($D$11="",XLOOKUP(CONCAT($D$12,$B45),'BdD Maq'!$Y:$Y,'BdD Maq'!BM:BM),XLOOKUP(CONCAT($D$11,$B45),'BdD Serv'!$S:$S,'BdD Serv'!BF:BF)),"")</f>
      </c>
      <c r="BF45" s="64">
        <f t="array" ref="BF45">IFERROR(IF($D$11="",XLOOKUP(CONCAT($D$12,$B45),'BdD Maq'!$Y:$Y,'BdD Maq'!BN:BN),XLOOKUP(CONCAT($D$11,$B45),'BdD Serv'!$S:$S,'BdD Serv'!BG:BG)),"")</f>
      </c>
      <c r="BG45" s="64">
        <f t="array" ref="BG45">IFERROR(IF($D$11="",XLOOKUP(CONCAT($D$12,$B45),'BdD Maq'!$Y:$Y,'BdD Maq'!BO:BO),XLOOKUP(CONCAT($D$11,$B45),'BdD Serv'!$S:$S,'BdD Serv'!BH:BH)),"")</f>
      </c>
      <c r="BH45" s="64">
        <f t="array" ref="BH45">IFERROR(IF($D$11="",XLOOKUP(CONCAT($D$12,$B45),'BdD Maq'!$Y:$Y,'BdD Maq'!BP:BP),XLOOKUP(CONCAT($D$11,$B45),'BdD Serv'!$S:$S,'BdD Serv'!BI:BI)),"")</f>
      </c>
      <c r="BI45" s="64">
        <f t="array" ref="BI45">IFERROR(IF($D$11="",XLOOKUP(CONCAT($D$12,$B45),'BdD Maq'!$Y:$Y,'BdD Maq'!BQ:BQ),XLOOKUP(CONCAT($D$11,$B45),'BdD Serv'!$S:$S,'BdD Serv'!BJ:BJ)),"")</f>
      </c>
      <c r="BJ45" s="64">
        <f t="array" ref="BJ45">IFERROR(IF($D$11="",XLOOKUP(CONCAT($D$12,$B45),'BdD Maq'!$Y:$Y,'BdD Maq'!BR:BR),XLOOKUP(CONCAT($D$11,$B45),'BdD Serv'!$S:$S,'BdD Serv'!BK:BK)),"")</f>
      </c>
      <c r="BK45" s="64">
        <f t="array" ref="BK45">IFERROR(IF($D$11="",XLOOKUP(CONCAT($D$12,$B45),'BdD Maq'!$Y:$Y,'BdD Maq'!BS:BS),XLOOKUP(CONCAT($D$11,$B45),'BdD Serv'!$S:$S,'BdD Serv'!BL:BL)),"")</f>
      </c>
      <c r="BL45" s="64">
        <f t="array" ref="BL45">IFERROR(IF($D$11="",XLOOKUP(CONCAT($D$12,$B45),'BdD Maq'!$Y:$Y,'BdD Maq'!BT:BT),XLOOKUP(CONCAT($D$11,$B45),'BdD Serv'!$S:$S,'BdD Serv'!BM:BM)),"")</f>
      </c>
      <c r="BM45" s="64">
        <f t="array" ref="BM45">IFERROR(IF($D$11="",XLOOKUP(CONCAT($D$12,$B45),'BdD Maq'!$Y:$Y,'BdD Maq'!BU:BU),XLOOKUP(CONCAT($D$11,$B45),'BdD Serv'!$S:$S,'BdD Serv'!BN:BN)),"")</f>
      </c>
      <c r="BN45" s="64">
        <f t="array" ref="BN45">IFERROR(IF($D$11="",XLOOKUP(CONCAT($D$12,$B45),'BdD Maq'!$Y:$Y,'BdD Maq'!BV:BV),XLOOKUP(CONCAT($D$11,$B45),'BdD Serv'!$S:$S,'BdD Serv'!BO:BO)),"")</f>
      </c>
      <c r="BO45" s="64">
        <f t="array" ref="BO45">IFERROR(IF($D$11="",XLOOKUP(CONCAT($D$12,$B45),'BdD Maq'!$Y:$Y,'BdD Maq'!BW:BW),XLOOKUP(CONCAT($D$11,$B45),'BdD Serv'!$S:$S,'BdD Serv'!BP:BP)),"")</f>
      </c>
      <c r="BP45" s="64">
        <f t="array" ref="BP45">IFERROR(IF($D$11="",XLOOKUP(CONCAT($D$12,$B45),'BdD Maq'!$Y:$Y,'BdD Maq'!BX:BX),XLOOKUP(CONCAT($D$11,$B45),'BdD Serv'!$S:$S,'BdD Serv'!BQ:BQ)),"")</f>
      </c>
      <c r="BQ45" s="64">
        <f t="array" ref="BQ45">IFERROR(IF($D$11="",XLOOKUP(CONCAT($D$12,$B45),'BdD Maq'!$Y:$Y,'BdD Maq'!BY:BY),XLOOKUP(CONCAT($D$11,$B45),'BdD Serv'!$S:$S,'BdD Serv'!BR:BR)),"")</f>
      </c>
      <c r="BR45" s="64">
        <f t="array" ref="BR45">IFERROR(IF($D$11="",XLOOKUP(CONCAT($D$12,$B45),'BdD Maq'!$Y:$Y,'BdD Maq'!BZ:BZ),XLOOKUP(CONCAT($D$11,$B45),'BdD Serv'!$S:$S,'BdD Serv'!BS:BS)),"")</f>
      </c>
      <c r="BS45" s="64">
        <f t="array" ref="BS45">IFERROR(IF($D$11="",XLOOKUP(CONCAT($D$12,$B45),'BdD Maq'!$Y:$Y,'BdD Maq'!CA:CA),XLOOKUP(CONCAT($D$11,$B45),'BdD Serv'!$S:$S,'BdD Serv'!BT:BT)),"")</f>
      </c>
      <c r="BT45" s="64">
        <f t="array" ref="BT45">IFERROR(IF($D$11="",XLOOKUP(CONCAT($D$12,$B45),'BdD Maq'!$Y:$Y,'BdD Maq'!CB:CB),XLOOKUP(CONCAT($D$11,$B45),'BdD Serv'!$S:$S,'BdD Serv'!BU:BU)),"")</f>
      </c>
      <c r="BU45" s="64">
        <f t="array" ref="BU45">IFERROR(IF($D$11="",XLOOKUP(CONCAT($D$12,$B45),'BdD Maq'!$Y:$Y,'BdD Maq'!CC:CC),XLOOKUP(CONCAT($D$11,$B45),'BdD Serv'!$S:$S,'BdD Serv'!BV:BV)),"")</f>
      </c>
      <c r="BV45" s="64">
        <f t="array" ref="BV45">IFERROR(IF($D$11="",XLOOKUP(CONCAT($D$12,$B45),'BdD Maq'!$Y:$Y,'BdD Maq'!CD:CD),XLOOKUP(CONCAT($D$11,$B45),'BdD Serv'!$S:$S,'BdD Serv'!BW:BW)),"")</f>
      </c>
      <c r="BW45" s="64">
        <f t="array" ref="BW45">IFERROR(IF($D$11="",XLOOKUP(CONCAT($D$12,$B45),'BdD Maq'!$Y:$Y,'BdD Maq'!CE:CE),XLOOKUP(CONCAT($D$11,$B45),'BdD Serv'!$S:$S,'BdD Serv'!BX:BX)),"")</f>
      </c>
      <c r="BX45" s="64">
        <f t="array" ref="BX45">IFERROR(IF($D$11="",XLOOKUP(CONCAT($D$12,$B45),'BdD Maq'!$Y:$Y,'BdD Maq'!CF:CF),XLOOKUP(CONCAT($D$11,$B45),'BdD Serv'!$S:$S,'BdD Serv'!BY:BY)),"")</f>
      </c>
      <c r="BY45" s="64">
        <f t="array" ref="BY45">IFERROR(IF($D$11="",XLOOKUP(CONCAT($D$12,$B45),'BdD Maq'!$Y:$Y,'BdD Maq'!CG:CG),XLOOKUP(CONCAT($D$11,$B45),'BdD Serv'!$S:$S,'BdD Serv'!BZ:BZ)),"")</f>
      </c>
      <c r="BZ45" s="64">
        <f t="array" ref="BZ45">IFERROR(IF($D$11="",XLOOKUP(CONCAT($D$12,$B45),'BdD Maq'!$Y:$Y,'BdD Maq'!CH:CH),XLOOKUP(CONCAT($D$11,$B45),'BdD Serv'!$S:$S,'BdD Serv'!CA:CA)),"")</f>
      </c>
      <c r="CA45" s="64">
        <f t="array" ref="CA45">IFERROR(IF($D$11="",XLOOKUP(CONCAT($D$12,$B45),'BdD Maq'!$Y:$Y,'BdD Maq'!CI:CI),XLOOKUP(CONCAT($D$11,$B45),'BdD Serv'!$S:$S,'BdD Serv'!CB:CB)),"")</f>
      </c>
      <c r="CB45" s="64">
        <f t="array" ref="CB45">IFERROR(IF($D$11="",XLOOKUP(CONCAT($D$12,$B45),'BdD Maq'!$Y:$Y,'BdD Maq'!CJ:CJ),XLOOKUP(CONCAT($D$11,$B45),'BdD Serv'!$S:$S,'BdD Serv'!CC:CC)),"")</f>
      </c>
      <c r="CC45" s="64">
        <f t="array" ref="CC45">IFERROR(IF($D$11="",XLOOKUP(CONCAT($D$12,$B45),'BdD Maq'!$Y:$Y,'BdD Maq'!CK:CK),XLOOKUP(CONCAT($D$11,$B45),'BdD Serv'!$S:$S,'BdD Serv'!CD:CD)),"")</f>
      </c>
      <c r="CD45" s="64">
        <f t="array" ref="CD45">IFERROR(IF($D$11="",XLOOKUP(CONCAT($D$12,$B45),'BdD Maq'!$Y:$Y,'BdD Maq'!CL:CL),XLOOKUP(CONCAT($D$11,$B45),'BdD Serv'!$S:$S,'BdD Serv'!CE:CE)),"")</f>
      </c>
      <c r="CE45" s="64">
        <f t="array" ref="CE45">IFERROR(IF($D$11="",XLOOKUP(CONCAT($D$12,$B45),'BdD Maq'!$Y:$Y,'BdD Maq'!CM:CM),XLOOKUP(CONCAT($D$11,$B45),'BdD Serv'!$S:$S,'BdD Serv'!CF:CF)),"")</f>
      </c>
      <c r="CF45" s="64">
        <f t="array" ref="CF45">IFERROR(IF($D$11="",XLOOKUP(CONCAT($D$12,$B45),'BdD Maq'!$Y:$Y,'BdD Maq'!CN:CN),XLOOKUP(CONCAT($D$11,$B45),'BdD Serv'!$S:$S,'BdD Serv'!CG:CG)),"")</f>
      </c>
      <c r="CG45" s="64">
        <f t="array" ref="CG45">IFERROR(IF($D$11="",XLOOKUP(CONCAT($D$12,$B45),'BdD Maq'!$Y:$Y,'BdD Maq'!CO:CO),XLOOKUP(CONCAT($D$11,$B45),'BdD Serv'!$S:$S,'BdD Serv'!CH:CH)),"")</f>
      </c>
      <c r="CH45" s="64">
        <f t="array" ref="CH45">IFERROR(IF($D$11="",XLOOKUP(CONCAT($D$12,$B45),'BdD Maq'!$Y:$Y,'BdD Maq'!CP:CP),XLOOKUP(CONCAT($D$11,$B45),'BdD Serv'!$S:$S,'BdD Serv'!CI:CI)),"")</f>
      </c>
      <c r="CI45" s="64">
        <f t="array" ref="CI45">IFERROR(IF($D$11="",XLOOKUP(CONCAT($D$12,$B45),'BdD Maq'!$Y:$Y,'BdD Maq'!CQ:CQ),XLOOKUP(CONCAT($D$11,$B45),'BdD Serv'!$S:$S,'BdD Serv'!CJ:CJ)),"")</f>
      </c>
      <c r="CJ45" s="64">
        <f t="array" ref="CJ45">IFERROR(IF($D$11="",XLOOKUP(CONCAT($D$12,$B45),'BdD Maq'!$Y:$Y,'BdD Maq'!CR:CR),XLOOKUP(CONCAT($D$11,$B45),'BdD Serv'!$S:$S,'BdD Serv'!CK:CK)),"")</f>
      </c>
      <c r="CK45" s="64">
        <f t="array" ref="CK45">IFERROR(IF($D$11="",XLOOKUP(CONCAT($D$12,$B45),'BdD Maq'!$Y:$Y,'BdD Maq'!CS:CS),XLOOKUP(CONCAT($D$11,$B45),'BdD Serv'!$S:$S,'BdD Serv'!CL:CL)),"")</f>
      </c>
      <c r="CL45" s="64">
        <f t="array" ref="CL45">IFERROR(IF($D$11="",XLOOKUP(CONCAT($D$12,$B45),'BdD Maq'!$Y:$Y,'BdD Maq'!CT:CT),XLOOKUP(CONCAT($D$11,$B45),'BdD Serv'!$S:$S,'BdD Serv'!CM:CM)),"")</f>
      </c>
    </row>
    <row r="46" ht="15.75" customHeight="1">
      <c r="A46" s="45"/>
      <c r="B46" s="43">
        <f t="shared" si="1"/>
      </c>
      <c r="C46" s="64">
        <f t="array" ref="C46">IFERROR(IF($D$11="",XLOOKUP(CONCAT($D$12,B46),'BdD Maq'!Y:Y,'BdD Maq'!D:D),XLOOKUP(CONCAT($D$11,B46),'BdD Serv'!S:S,'BdD Serv'!D:D)),"")</f>
      </c>
      <c r="D46" s="64">
        <f t="array" ref="D46">IFERROR(IF($D$11="",XLOOKUP(CONCAT($D$12,B46),'BdD Maq'!Y:Y,'BdD Maq'!I:I),XLOOKUP(CONCAT($D$11,B46),'BdD Serv'!S:S,'BdD Serv'!I:I)),"")</f>
      </c>
      <c r="E46" s="67">
        <f t="array" ref="E46">IFERROR(IF($D$11="",XLOOKUP(CONCAT($D$12,B46),'BdD Maq'!Y:Y,'BdD Maq'!H:H),XLOOKUP(CONCAT($D$11,B46),'BdD Serv'!S:S,'BdD Serv'!H:H)),"")</f>
      </c>
      <c r="F46" s="66">
        <f t="array" ref="F46">IFERROR(IF($D$11="",XLOOKUP(CONCAT($D$12,B46),'BdD Maq'!Y:Y,'BdD Maq'!R:R),XLOOKUP(CONCAT($D$11,B46),'BdD Serv'!S:S,'BdD Serv'!R:R)),"")</f>
      </c>
      <c r="G46" s="66">
        <f t="array" ref="G46">IFERROR(IF($D$11="",XLOOKUP(CONCAT($D$12,B46),'BdD Maq'!Y:Y,'BdD Maq'!E:E),XLOOKUP(CONCAT($D$11,B46),'BdD Serv'!S:S,'BdD Serv'!E:E)),"")</f>
      </c>
      <c r="H46" s="61"/>
      <c r="I46" s="62"/>
      <c r="J46" s="61"/>
      <c r="K46" s="62"/>
      <c r="L46" s="61"/>
      <c r="M46" s="62"/>
      <c r="N46" s="61"/>
      <c r="O46" s="62"/>
      <c r="P46" s="13"/>
      <c r="Q46" s="55"/>
      <c r="R46" s="55"/>
      <c r="S46" s="13"/>
      <c r="T46" s="64">
        <f t="array" ref="T46">IFERROR(IF($D$11="",XLOOKUP(CONCAT($D$12,$B46),'BdD Maq'!$Y:$Y,'BdD Maq'!AB:AB),XLOOKUP(CONCAT($D$11,$B46),'BdD Serv'!$S:$S,'BdD Serv'!U:U)),"")</f>
      </c>
      <c r="U46" s="64">
        <f t="array" ref="U46">IFERROR(IF($D$11="",XLOOKUP(CONCAT($D$12,$B46),'BdD Maq'!$Y:$Y,'BdD Maq'!AC:AC),XLOOKUP(CONCAT($D$11,$B46),'BdD Serv'!$S:$S,'BdD Serv'!V:V)),"")</f>
      </c>
      <c r="V46" s="64">
        <f t="array" ref="V46">IFERROR(IF($D$11="",XLOOKUP(CONCAT($D$12,$B46),'BdD Maq'!$Y:$Y,'BdD Maq'!AD:AD),XLOOKUP(CONCAT($D$11,$B46),'BdD Serv'!$S:$S,'BdD Serv'!W:W)),"")</f>
      </c>
      <c r="W46" s="64">
        <f t="array" ref="W46">IFERROR(IF($D$11="",XLOOKUP(CONCAT($D$12,$B46),'BdD Maq'!$Y:$Y,'BdD Maq'!AE:AE),XLOOKUP(CONCAT($D$11,$B46),'BdD Serv'!$S:$S,'BdD Serv'!X:X)),"")</f>
      </c>
      <c r="X46" s="64">
        <f t="array" ref="X46">IFERROR(IF($D$11="",XLOOKUP(CONCAT($D$12,$B46),'BdD Maq'!$Y:$Y,'BdD Maq'!AF:AF),XLOOKUP(CONCAT($D$11,$B46),'BdD Serv'!$S:$S,'BdD Serv'!Y:Y)),"")</f>
      </c>
      <c r="Y46" s="64">
        <f t="array" ref="Y46">IFERROR(IF($D$11="",XLOOKUP(CONCAT($D$12,$B46),'BdD Maq'!$Y:$Y,'BdD Maq'!AG:AG),XLOOKUP(CONCAT($D$11,$B46),'BdD Serv'!$S:$S,'BdD Serv'!Z:Z)),"")</f>
      </c>
      <c r="Z46" s="64">
        <f t="array" ref="Z46">IFERROR(IF($D$11="",XLOOKUP(CONCAT($D$12,$B46),'BdD Maq'!$Y:$Y,'BdD Maq'!AH:AH),XLOOKUP(CONCAT($D$11,$B46),'BdD Serv'!$S:$S,'BdD Serv'!AA:AA)),"")</f>
      </c>
      <c r="AA46" s="64">
        <f t="array" ref="AA46">IFERROR(IF($D$11="",XLOOKUP(CONCAT($D$12,$B46),'BdD Maq'!$Y:$Y,'BdD Maq'!AI:AI),XLOOKUP(CONCAT($D$11,$B46),'BdD Serv'!$S:$S,'BdD Serv'!AB:AB)),"")</f>
      </c>
      <c r="AB46" s="64">
        <f t="array" ref="AB46">IFERROR(IF($D$11="",XLOOKUP(CONCAT($D$12,$B46),'BdD Maq'!$Y:$Y,'BdD Maq'!AJ:AJ),XLOOKUP(CONCAT($D$11,$B46),'BdD Serv'!$S:$S,'BdD Serv'!AC:AC)),"")</f>
      </c>
      <c r="AC46" s="64">
        <f t="array" ref="AC46">IFERROR(IF($D$11="",XLOOKUP(CONCAT($D$12,$B46),'BdD Maq'!$Y:$Y,'BdD Maq'!AK:AK),XLOOKUP(CONCAT($D$11,$B46),'BdD Serv'!$S:$S,'BdD Serv'!AD:AD)),"")</f>
      </c>
      <c r="AD46" s="64">
        <f t="array" ref="AD46">IFERROR(IF($D$11="",XLOOKUP(CONCAT($D$12,$B46),'BdD Maq'!$Y:$Y,'BdD Maq'!AL:AL),XLOOKUP(CONCAT($D$11,$B46),'BdD Serv'!$S:$S,'BdD Serv'!AE:AE)),"")</f>
      </c>
      <c r="AE46" s="64">
        <f t="array" ref="AE46">IFERROR(IF($D$11="",XLOOKUP(CONCAT($D$12,$B46),'BdD Maq'!$Y:$Y,'BdD Maq'!AM:AM),XLOOKUP(CONCAT($D$11,$B46),'BdD Serv'!$S:$S,'BdD Serv'!AF:AF)),"")</f>
      </c>
      <c r="AF46" s="64">
        <f t="array" ref="AF46">IFERROR(IF($D$11="",XLOOKUP(CONCAT($D$12,$B46),'BdD Maq'!$Y:$Y,'BdD Maq'!AN:AN),XLOOKUP(CONCAT($D$11,$B46),'BdD Serv'!$S:$S,'BdD Serv'!AG:AG)),"")</f>
      </c>
      <c r="AG46" s="64">
        <f t="array" ref="AG46">IFERROR(IF($D$11="",XLOOKUP(CONCAT($D$12,$B46),'BdD Maq'!$Y:$Y,'BdD Maq'!AO:AO),XLOOKUP(CONCAT($D$11,$B46),'BdD Serv'!$S:$S,'BdD Serv'!AH:AH)),"")</f>
      </c>
      <c r="AH46" s="64">
        <f t="array" ref="AH46">IFERROR(IF($D$11="",XLOOKUP(CONCAT($D$12,$B46),'BdD Maq'!$Y:$Y,'BdD Maq'!AP:AP),XLOOKUP(CONCAT($D$11,$B46),'BdD Serv'!$S:$S,'BdD Serv'!AI:AI)),"")</f>
      </c>
      <c r="AI46" s="64">
        <f t="array" ref="AI46">IFERROR(IF($D$11="",XLOOKUP(CONCAT($D$12,$B46),'BdD Maq'!$Y:$Y,'BdD Maq'!AQ:AQ),XLOOKUP(CONCAT($D$11,$B46),'BdD Serv'!$S:$S,'BdD Serv'!AJ:AJ)),"")</f>
      </c>
      <c r="AJ46" s="64">
        <f t="array" ref="AJ46">IFERROR(IF($D$11="",XLOOKUP(CONCAT($D$12,$B46),'BdD Maq'!$Y:$Y,'BdD Maq'!AR:AR),XLOOKUP(CONCAT($D$11,$B46),'BdD Serv'!$S:$S,'BdD Serv'!AK:AK)),"")</f>
      </c>
      <c r="AK46" s="64">
        <f t="array" ref="AK46">IFERROR(IF($D$11="",XLOOKUP(CONCAT($D$12,$B46),'BdD Maq'!$Y:$Y,'BdD Maq'!AS:AS),XLOOKUP(CONCAT($D$11,$B46),'BdD Serv'!$S:$S,'BdD Serv'!AL:AL)),"")</f>
      </c>
      <c r="AL46" s="64">
        <f t="array" ref="AL46">IFERROR(IF($D$11="",XLOOKUP(CONCAT($D$12,$B46),'BdD Maq'!$Y:$Y,'BdD Maq'!AT:AT),XLOOKUP(CONCAT($D$11,$B46),'BdD Serv'!$S:$S,'BdD Serv'!AM:AM)),"")</f>
      </c>
      <c r="AM46" s="64">
        <f t="array" ref="AM46">IFERROR(IF($D$11="",XLOOKUP(CONCAT($D$12,$B46),'BdD Maq'!$Y:$Y,'BdD Maq'!AU:AU),XLOOKUP(CONCAT($D$11,$B46),'BdD Serv'!$S:$S,'BdD Serv'!AN:AN)),"")</f>
      </c>
      <c r="AN46" s="64">
        <f t="array" ref="AN46">IFERROR(IF($D$11="",XLOOKUP(CONCAT($D$12,$B46),'BdD Maq'!$Y:$Y,'BdD Maq'!AV:AV),XLOOKUP(CONCAT($D$11,$B46),'BdD Serv'!$S:$S,'BdD Serv'!AO:AO)),"")</f>
      </c>
      <c r="AO46" s="64">
        <f t="array" ref="AO46">IFERROR(IF($D$11="",XLOOKUP(CONCAT($D$12,$B46),'BdD Maq'!$Y:$Y,'BdD Maq'!AW:AW),XLOOKUP(CONCAT($D$11,$B46),'BdD Serv'!$S:$S,'BdD Serv'!AP:AP)),"")</f>
      </c>
      <c r="AP46" s="64">
        <f t="array" ref="AP46">IFERROR(IF($D$11="",XLOOKUP(CONCAT($D$12,$B46),'BdD Maq'!$Y:$Y,'BdD Maq'!AX:AX),XLOOKUP(CONCAT($D$11,$B46),'BdD Serv'!$S:$S,'BdD Serv'!AQ:AQ)),"")</f>
      </c>
      <c r="AQ46" s="64">
        <f t="array" ref="AQ46">IFERROR(IF($D$11="",XLOOKUP(CONCAT($D$12,$B46),'BdD Maq'!$Y:$Y,'BdD Maq'!AY:AY),XLOOKUP(CONCAT($D$11,$B46),'BdD Serv'!$S:$S,'BdD Serv'!AR:AR)),"")</f>
      </c>
      <c r="AR46" s="64">
        <f t="array" ref="AR46">IFERROR(IF($D$11="",XLOOKUP(CONCAT($D$12,$B46),'BdD Maq'!$Y:$Y,'BdD Maq'!AZ:AZ),XLOOKUP(CONCAT($D$11,$B46),'BdD Serv'!$S:$S,'BdD Serv'!AS:AS)),"")</f>
      </c>
      <c r="AS46" s="64">
        <f t="array" ref="AS46">IFERROR(IF($D$11="",XLOOKUP(CONCAT($D$12,$B46),'BdD Maq'!$Y:$Y,'BdD Maq'!BA:BA),XLOOKUP(CONCAT($D$11,$B46),'BdD Serv'!$S:$S,'BdD Serv'!AT:AT)),"")</f>
      </c>
      <c r="AT46" s="64">
        <f t="array" ref="AT46">IFERROR(IF($D$11="",XLOOKUP(CONCAT($D$12,$B46),'BdD Maq'!$Y:$Y,'BdD Maq'!BB:BB),XLOOKUP(CONCAT($D$11,$B46),'BdD Serv'!$S:$S,'BdD Serv'!AU:AU)),"")</f>
      </c>
      <c r="AU46" s="64">
        <f t="array" ref="AU46">IFERROR(IF($D$11="",XLOOKUP(CONCAT($D$12,$B46),'BdD Maq'!$Y:$Y,'BdD Maq'!BC:BC),XLOOKUP(CONCAT($D$11,$B46),'BdD Serv'!$S:$S,'BdD Serv'!AV:AV)),"")</f>
      </c>
      <c r="AV46" s="64">
        <f t="array" ref="AV46">IFERROR(IF($D$11="",XLOOKUP(CONCAT($D$12,$B46),'BdD Maq'!$Y:$Y,'BdD Maq'!BD:BD),XLOOKUP(CONCAT($D$11,$B46),'BdD Serv'!$S:$S,'BdD Serv'!AW:AW)),"")</f>
      </c>
      <c r="AW46" s="64">
        <f t="array" ref="AW46">IFERROR(IF($D$11="",XLOOKUP(CONCAT($D$12,$B46),'BdD Maq'!$Y:$Y,'BdD Maq'!BE:BE),XLOOKUP(CONCAT($D$11,$B46),'BdD Serv'!$S:$S,'BdD Serv'!AX:AX)),"")</f>
      </c>
      <c r="AX46" s="64">
        <f t="array" ref="AX46">IFERROR(IF($D$11="",XLOOKUP(CONCAT($D$12,$B46),'BdD Maq'!$Y:$Y,'BdD Maq'!BF:BF),XLOOKUP(CONCAT($D$11,$B46),'BdD Serv'!$S:$S,'BdD Serv'!AY:AY)),"")</f>
      </c>
      <c r="AY46" s="64">
        <f t="array" ref="AY46">IFERROR(IF($D$11="",XLOOKUP(CONCAT($D$12,$B46),'BdD Maq'!$Y:$Y,'BdD Maq'!BG:BG),XLOOKUP(CONCAT($D$11,$B46),'BdD Serv'!$S:$S,'BdD Serv'!AZ:AZ)),"")</f>
      </c>
      <c r="AZ46" s="64">
        <f t="array" ref="AZ46">IFERROR(IF($D$11="",XLOOKUP(CONCAT($D$12,$B46),'BdD Maq'!$Y:$Y,'BdD Maq'!BH:BH),XLOOKUP(CONCAT($D$11,$B46),'BdD Serv'!$S:$S,'BdD Serv'!BA:BA)),"")</f>
      </c>
      <c r="BA46" s="64">
        <f t="array" ref="BA46">IFERROR(IF($D$11="",XLOOKUP(CONCAT($D$12,$B46),'BdD Maq'!$Y:$Y,'BdD Maq'!BI:BI),XLOOKUP(CONCAT($D$11,$B46),'BdD Serv'!$S:$S,'BdD Serv'!BB:BB)),"")</f>
      </c>
      <c r="BB46" s="8"/>
      <c r="BC46" s="8"/>
      <c r="BD46" s="13"/>
      <c r="BE46" s="64">
        <f t="array" ref="BE46">IFERROR(IF($D$11="",XLOOKUP(CONCAT($D$12,$B46),'BdD Maq'!$Y:$Y,'BdD Maq'!BM:BM),XLOOKUP(CONCAT($D$11,$B46),'BdD Serv'!$S:$S,'BdD Serv'!BF:BF)),"")</f>
      </c>
      <c r="BF46" s="64">
        <f t="array" ref="BF46">IFERROR(IF($D$11="",XLOOKUP(CONCAT($D$12,$B46),'BdD Maq'!$Y:$Y,'BdD Maq'!BN:BN),XLOOKUP(CONCAT($D$11,$B46),'BdD Serv'!$S:$S,'BdD Serv'!BG:BG)),"")</f>
      </c>
      <c r="BG46" s="64">
        <f t="array" ref="BG46">IFERROR(IF($D$11="",XLOOKUP(CONCAT($D$12,$B46),'BdD Maq'!$Y:$Y,'BdD Maq'!BO:BO),XLOOKUP(CONCAT($D$11,$B46),'BdD Serv'!$S:$S,'BdD Serv'!BH:BH)),"")</f>
      </c>
      <c r="BH46" s="64">
        <f t="array" ref="BH46">IFERROR(IF($D$11="",XLOOKUP(CONCAT($D$12,$B46),'BdD Maq'!$Y:$Y,'BdD Maq'!BP:BP),XLOOKUP(CONCAT($D$11,$B46),'BdD Serv'!$S:$S,'BdD Serv'!BI:BI)),"")</f>
      </c>
      <c r="BI46" s="64">
        <f t="array" ref="BI46">IFERROR(IF($D$11="",XLOOKUP(CONCAT($D$12,$B46),'BdD Maq'!$Y:$Y,'BdD Maq'!BQ:BQ),XLOOKUP(CONCAT($D$11,$B46),'BdD Serv'!$S:$S,'BdD Serv'!BJ:BJ)),"")</f>
      </c>
      <c r="BJ46" s="64">
        <f t="array" ref="BJ46">IFERROR(IF($D$11="",XLOOKUP(CONCAT($D$12,$B46),'BdD Maq'!$Y:$Y,'BdD Maq'!BR:BR),XLOOKUP(CONCAT($D$11,$B46),'BdD Serv'!$S:$S,'BdD Serv'!BK:BK)),"")</f>
      </c>
      <c r="BK46" s="64">
        <f t="array" ref="BK46">IFERROR(IF($D$11="",XLOOKUP(CONCAT($D$12,$B46),'BdD Maq'!$Y:$Y,'BdD Maq'!BS:BS),XLOOKUP(CONCAT($D$11,$B46),'BdD Serv'!$S:$S,'BdD Serv'!BL:BL)),"")</f>
      </c>
      <c r="BL46" s="64">
        <f t="array" ref="BL46">IFERROR(IF($D$11="",XLOOKUP(CONCAT($D$12,$B46),'BdD Maq'!$Y:$Y,'BdD Maq'!BT:BT),XLOOKUP(CONCAT($D$11,$B46),'BdD Serv'!$S:$S,'BdD Serv'!BM:BM)),"")</f>
      </c>
      <c r="BM46" s="64">
        <f t="array" ref="BM46">IFERROR(IF($D$11="",XLOOKUP(CONCAT($D$12,$B46),'BdD Maq'!$Y:$Y,'BdD Maq'!BU:BU),XLOOKUP(CONCAT($D$11,$B46),'BdD Serv'!$S:$S,'BdD Serv'!BN:BN)),"")</f>
      </c>
      <c r="BN46" s="64">
        <f t="array" ref="BN46">IFERROR(IF($D$11="",XLOOKUP(CONCAT($D$12,$B46),'BdD Maq'!$Y:$Y,'BdD Maq'!BV:BV),XLOOKUP(CONCAT($D$11,$B46),'BdD Serv'!$S:$S,'BdD Serv'!BO:BO)),"")</f>
      </c>
      <c r="BO46" s="64">
        <f t="array" ref="BO46">IFERROR(IF($D$11="",XLOOKUP(CONCAT($D$12,$B46),'BdD Maq'!$Y:$Y,'BdD Maq'!BW:BW),XLOOKUP(CONCAT($D$11,$B46),'BdD Serv'!$S:$S,'BdD Serv'!BP:BP)),"")</f>
      </c>
      <c r="BP46" s="64">
        <f t="array" ref="BP46">IFERROR(IF($D$11="",XLOOKUP(CONCAT($D$12,$B46),'BdD Maq'!$Y:$Y,'BdD Maq'!BX:BX),XLOOKUP(CONCAT($D$11,$B46),'BdD Serv'!$S:$S,'BdD Serv'!BQ:BQ)),"")</f>
      </c>
      <c r="BQ46" s="64">
        <f t="array" ref="BQ46">IFERROR(IF($D$11="",XLOOKUP(CONCAT($D$12,$B46),'BdD Maq'!$Y:$Y,'BdD Maq'!BY:BY),XLOOKUP(CONCAT($D$11,$B46),'BdD Serv'!$S:$S,'BdD Serv'!BR:BR)),"")</f>
      </c>
      <c r="BR46" s="64">
        <f t="array" ref="BR46">IFERROR(IF($D$11="",XLOOKUP(CONCAT($D$12,$B46),'BdD Maq'!$Y:$Y,'BdD Maq'!BZ:BZ),XLOOKUP(CONCAT($D$11,$B46),'BdD Serv'!$S:$S,'BdD Serv'!BS:BS)),"")</f>
      </c>
      <c r="BS46" s="64">
        <f t="array" ref="BS46">IFERROR(IF($D$11="",XLOOKUP(CONCAT($D$12,$B46),'BdD Maq'!$Y:$Y,'BdD Maq'!CA:CA),XLOOKUP(CONCAT($D$11,$B46),'BdD Serv'!$S:$S,'BdD Serv'!BT:BT)),"")</f>
      </c>
      <c r="BT46" s="64">
        <f t="array" ref="BT46">IFERROR(IF($D$11="",XLOOKUP(CONCAT($D$12,$B46),'BdD Maq'!$Y:$Y,'BdD Maq'!CB:CB),XLOOKUP(CONCAT($D$11,$B46),'BdD Serv'!$S:$S,'BdD Serv'!BU:BU)),"")</f>
      </c>
      <c r="BU46" s="64">
        <f t="array" ref="BU46">IFERROR(IF($D$11="",XLOOKUP(CONCAT($D$12,$B46),'BdD Maq'!$Y:$Y,'BdD Maq'!CC:CC),XLOOKUP(CONCAT($D$11,$B46),'BdD Serv'!$S:$S,'BdD Serv'!BV:BV)),"")</f>
      </c>
      <c r="BV46" s="64">
        <f t="array" ref="BV46">IFERROR(IF($D$11="",XLOOKUP(CONCAT($D$12,$B46),'BdD Maq'!$Y:$Y,'BdD Maq'!CD:CD),XLOOKUP(CONCAT($D$11,$B46),'BdD Serv'!$S:$S,'BdD Serv'!BW:BW)),"")</f>
      </c>
      <c r="BW46" s="64">
        <f t="array" ref="BW46">IFERROR(IF($D$11="",XLOOKUP(CONCAT($D$12,$B46),'BdD Maq'!$Y:$Y,'BdD Maq'!CE:CE),XLOOKUP(CONCAT($D$11,$B46),'BdD Serv'!$S:$S,'BdD Serv'!BX:BX)),"")</f>
      </c>
      <c r="BX46" s="64">
        <f t="array" ref="BX46">IFERROR(IF($D$11="",XLOOKUP(CONCAT($D$12,$B46),'BdD Maq'!$Y:$Y,'BdD Maq'!CF:CF),XLOOKUP(CONCAT($D$11,$B46),'BdD Serv'!$S:$S,'BdD Serv'!BY:BY)),"")</f>
      </c>
      <c r="BY46" s="64">
        <f t="array" ref="BY46">IFERROR(IF($D$11="",XLOOKUP(CONCAT($D$12,$B46),'BdD Maq'!$Y:$Y,'BdD Maq'!CG:CG),XLOOKUP(CONCAT($D$11,$B46),'BdD Serv'!$S:$S,'BdD Serv'!BZ:BZ)),"")</f>
      </c>
      <c r="BZ46" s="64">
        <f t="array" ref="BZ46">IFERROR(IF($D$11="",XLOOKUP(CONCAT($D$12,$B46),'BdD Maq'!$Y:$Y,'BdD Maq'!CH:CH),XLOOKUP(CONCAT($D$11,$B46),'BdD Serv'!$S:$S,'BdD Serv'!CA:CA)),"")</f>
      </c>
      <c r="CA46" s="64">
        <f t="array" ref="CA46">IFERROR(IF($D$11="",XLOOKUP(CONCAT($D$12,$B46),'BdD Maq'!$Y:$Y,'BdD Maq'!CI:CI),XLOOKUP(CONCAT($D$11,$B46),'BdD Serv'!$S:$S,'BdD Serv'!CB:CB)),"")</f>
      </c>
      <c r="CB46" s="64">
        <f t="array" ref="CB46">IFERROR(IF($D$11="",XLOOKUP(CONCAT($D$12,$B46),'BdD Maq'!$Y:$Y,'BdD Maq'!CJ:CJ),XLOOKUP(CONCAT($D$11,$B46),'BdD Serv'!$S:$S,'BdD Serv'!CC:CC)),"")</f>
      </c>
      <c r="CC46" s="64">
        <f t="array" ref="CC46">IFERROR(IF($D$11="",XLOOKUP(CONCAT($D$12,$B46),'BdD Maq'!$Y:$Y,'BdD Maq'!CK:CK),XLOOKUP(CONCAT($D$11,$B46),'BdD Serv'!$S:$S,'BdD Serv'!CD:CD)),"")</f>
      </c>
      <c r="CD46" s="64">
        <f t="array" ref="CD46">IFERROR(IF($D$11="",XLOOKUP(CONCAT($D$12,$B46),'BdD Maq'!$Y:$Y,'BdD Maq'!CL:CL),XLOOKUP(CONCAT($D$11,$B46),'BdD Serv'!$S:$S,'BdD Serv'!CE:CE)),"")</f>
      </c>
      <c r="CE46" s="64">
        <f t="array" ref="CE46">IFERROR(IF($D$11="",XLOOKUP(CONCAT($D$12,$B46),'BdD Maq'!$Y:$Y,'BdD Maq'!CM:CM),XLOOKUP(CONCAT($D$11,$B46),'BdD Serv'!$S:$S,'BdD Serv'!CF:CF)),"")</f>
      </c>
      <c r="CF46" s="64">
        <f t="array" ref="CF46">IFERROR(IF($D$11="",XLOOKUP(CONCAT($D$12,$B46),'BdD Maq'!$Y:$Y,'BdD Maq'!CN:CN),XLOOKUP(CONCAT($D$11,$B46),'BdD Serv'!$S:$S,'BdD Serv'!CG:CG)),"")</f>
      </c>
      <c r="CG46" s="64">
        <f t="array" ref="CG46">IFERROR(IF($D$11="",XLOOKUP(CONCAT($D$12,$B46),'BdD Maq'!$Y:$Y,'BdD Maq'!CO:CO),XLOOKUP(CONCAT($D$11,$B46),'BdD Serv'!$S:$S,'BdD Serv'!CH:CH)),"")</f>
      </c>
      <c r="CH46" s="64">
        <f t="array" ref="CH46">IFERROR(IF($D$11="",XLOOKUP(CONCAT($D$12,$B46),'BdD Maq'!$Y:$Y,'BdD Maq'!CP:CP),XLOOKUP(CONCAT($D$11,$B46),'BdD Serv'!$S:$S,'BdD Serv'!CI:CI)),"")</f>
      </c>
      <c r="CI46" s="64">
        <f t="array" ref="CI46">IFERROR(IF($D$11="",XLOOKUP(CONCAT($D$12,$B46),'BdD Maq'!$Y:$Y,'BdD Maq'!CQ:CQ),XLOOKUP(CONCAT($D$11,$B46),'BdD Serv'!$S:$S,'BdD Serv'!CJ:CJ)),"")</f>
      </c>
      <c r="CJ46" s="64">
        <f t="array" ref="CJ46">IFERROR(IF($D$11="",XLOOKUP(CONCAT($D$12,$B46),'BdD Maq'!$Y:$Y,'BdD Maq'!CR:CR),XLOOKUP(CONCAT($D$11,$B46),'BdD Serv'!$S:$S,'BdD Serv'!CK:CK)),"")</f>
      </c>
      <c r="CK46" s="64">
        <f t="array" ref="CK46">IFERROR(IF($D$11="",XLOOKUP(CONCAT($D$12,$B46),'BdD Maq'!$Y:$Y,'BdD Maq'!CS:CS),XLOOKUP(CONCAT($D$11,$B46),'BdD Serv'!$S:$S,'BdD Serv'!CL:CL)),"")</f>
      </c>
      <c r="CL46" s="64">
        <f t="array" ref="CL46">IFERROR(IF($D$11="",XLOOKUP(CONCAT($D$12,$B46),'BdD Maq'!$Y:$Y,'BdD Maq'!CT:CT),XLOOKUP(CONCAT($D$11,$B46),'BdD Serv'!$S:$S,'BdD Serv'!CM:CM)),"")</f>
      </c>
    </row>
    <row r="47" ht="15.75" customHeight="1">
      <c r="A47" s="45"/>
      <c r="B47" s="43">
        <f t="shared" si="1"/>
      </c>
      <c r="C47" s="64">
        <f t="array" ref="C47">IFERROR(IF($D$11="",XLOOKUP(CONCAT($D$12,B47),'BdD Maq'!Y:Y,'BdD Maq'!D:D),XLOOKUP(CONCAT($D$11,B47),'BdD Serv'!S:S,'BdD Serv'!D:D)),"")</f>
      </c>
      <c r="D47" s="64">
        <f t="array" ref="D47">IFERROR(IF($D$11="",XLOOKUP(CONCAT($D$12,B47),'BdD Maq'!Y:Y,'BdD Maq'!I:I),XLOOKUP(CONCAT($D$11,B47),'BdD Serv'!S:S,'BdD Serv'!I:I)),"")</f>
      </c>
      <c r="E47" s="67">
        <f t="array" ref="E47">IFERROR(IF($D$11="",XLOOKUP(CONCAT($D$12,B47),'BdD Maq'!Y:Y,'BdD Maq'!H:H),XLOOKUP(CONCAT($D$11,B47),'BdD Serv'!S:S,'BdD Serv'!H:H)),"")</f>
      </c>
      <c r="F47" s="66">
        <f t="array" ref="F47">IFERROR(IF($D$11="",XLOOKUP(CONCAT($D$12,B47),'BdD Maq'!Y:Y,'BdD Maq'!R:R),XLOOKUP(CONCAT($D$11,B47),'BdD Serv'!S:S,'BdD Serv'!R:R)),"")</f>
      </c>
      <c r="G47" s="66">
        <f t="array" ref="G47">IFERROR(IF($D$11="",XLOOKUP(CONCAT($D$12,B47),'BdD Maq'!Y:Y,'BdD Maq'!E:E),XLOOKUP(CONCAT($D$11,B47),'BdD Serv'!S:S,'BdD Serv'!E:E)),"")</f>
      </c>
      <c r="H47" s="61"/>
      <c r="I47" s="62"/>
      <c r="J47" s="61"/>
      <c r="K47" s="62"/>
      <c r="L47" s="61"/>
      <c r="M47" s="62"/>
      <c r="N47" s="61"/>
      <c r="O47" s="62"/>
      <c r="P47" s="13"/>
      <c r="Q47" s="55"/>
      <c r="R47" s="55"/>
      <c r="S47" s="13"/>
      <c r="T47" s="64">
        <f t="array" ref="T47">IFERROR(IF($D$11="",XLOOKUP(CONCAT($D$12,$B47),'BdD Maq'!$Y:$Y,'BdD Maq'!AB:AB),XLOOKUP(CONCAT($D$11,$B47),'BdD Serv'!$S:$S,'BdD Serv'!U:U)),"")</f>
      </c>
      <c r="U47" s="64">
        <f t="array" ref="U47">IFERROR(IF($D$11="",XLOOKUP(CONCAT($D$12,$B47),'BdD Maq'!$Y:$Y,'BdD Maq'!AC:AC),XLOOKUP(CONCAT($D$11,$B47),'BdD Serv'!$S:$S,'BdD Serv'!V:V)),"")</f>
      </c>
      <c r="V47" s="64">
        <f t="array" ref="V47">IFERROR(IF($D$11="",XLOOKUP(CONCAT($D$12,$B47),'BdD Maq'!$Y:$Y,'BdD Maq'!AD:AD),XLOOKUP(CONCAT($D$11,$B47),'BdD Serv'!$S:$S,'BdD Serv'!W:W)),"")</f>
      </c>
      <c r="W47" s="64">
        <f t="array" ref="W47">IFERROR(IF($D$11="",XLOOKUP(CONCAT($D$12,$B47),'BdD Maq'!$Y:$Y,'BdD Maq'!AE:AE),XLOOKUP(CONCAT($D$11,$B47),'BdD Serv'!$S:$S,'BdD Serv'!X:X)),"")</f>
      </c>
      <c r="X47" s="64">
        <f t="array" ref="X47">IFERROR(IF($D$11="",XLOOKUP(CONCAT($D$12,$B47),'BdD Maq'!$Y:$Y,'BdD Maq'!AF:AF),XLOOKUP(CONCAT($D$11,$B47),'BdD Serv'!$S:$S,'BdD Serv'!Y:Y)),"")</f>
      </c>
      <c r="Y47" s="64">
        <f t="array" ref="Y47">IFERROR(IF($D$11="",XLOOKUP(CONCAT($D$12,$B47),'BdD Maq'!$Y:$Y,'BdD Maq'!AG:AG),XLOOKUP(CONCAT($D$11,$B47),'BdD Serv'!$S:$S,'BdD Serv'!Z:Z)),"")</f>
      </c>
      <c r="Z47" s="64">
        <f t="array" ref="Z47">IFERROR(IF($D$11="",XLOOKUP(CONCAT($D$12,$B47),'BdD Maq'!$Y:$Y,'BdD Maq'!AH:AH),XLOOKUP(CONCAT($D$11,$B47),'BdD Serv'!$S:$S,'BdD Serv'!AA:AA)),"")</f>
      </c>
      <c r="AA47" s="64">
        <f t="array" ref="AA47">IFERROR(IF($D$11="",XLOOKUP(CONCAT($D$12,$B47),'BdD Maq'!$Y:$Y,'BdD Maq'!AI:AI),XLOOKUP(CONCAT($D$11,$B47),'BdD Serv'!$S:$S,'BdD Serv'!AB:AB)),"")</f>
      </c>
      <c r="AB47" s="64">
        <f t="array" ref="AB47">IFERROR(IF($D$11="",XLOOKUP(CONCAT($D$12,$B47),'BdD Maq'!$Y:$Y,'BdD Maq'!AJ:AJ),XLOOKUP(CONCAT($D$11,$B47),'BdD Serv'!$S:$S,'BdD Serv'!AC:AC)),"")</f>
      </c>
      <c r="AC47" s="64">
        <f t="array" ref="AC47">IFERROR(IF($D$11="",XLOOKUP(CONCAT($D$12,$B47),'BdD Maq'!$Y:$Y,'BdD Maq'!AK:AK),XLOOKUP(CONCAT($D$11,$B47),'BdD Serv'!$S:$S,'BdD Serv'!AD:AD)),"")</f>
      </c>
      <c r="AD47" s="64">
        <f t="array" ref="AD47">IFERROR(IF($D$11="",XLOOKUP(CONCAT($D$12,$B47),'BdD Maq'!$Y:$Y,'BdD Maq'!AL:AL),XLOOKUP(CONCAT($D$11,$B47),'BdD Serv'!$S:$S,'BdD Serv'!AE:AE)),"")</f>
      </c>
      <c r="AE47" s="64">
        <f t="array" ref="AE47">IFERROR(IF($D$11="",XLOOKUP(CONCAT($D$12,$B47),'BdD Maq'!$Y:$Y,'BdD Maq'!AM:AM),XLOOKUP(CONCAT($D$11,$B47),'BdD Serv'!$S:$S,'BdD Serv'!AF:AF)),"")</f>
      </c>
      <c r="AF47" s="64">
        <f t="array" ref="AF47">IFERROR(IF($D$11="",XLOOKUP(CONCAT($D$12,$B47),'BdD Maq'!$Y:$Y,'BdD Maq'!AN:AN),XLOOKUP(CONCAT($D$11,$B47),'BdD Serv'!$S:$S,'BdD Serv'!AG:AG)),"")</f>
      </c>
      <c r="AG47" s="64">
        <f t="array" ref="AG47">IFERROR(IF($D$11="",XLOOKUP(CONCAT($D$12,$B47),'BdD Maq'!$Y:$Y,'BdD Maq'!AO:AO),XLOOKUP(CONCAT($D$11,$B47),'BdD Serv'!$S:$S,'BdD Serv'!AH:AH)),"")</f>
      </c>
      <c r="AH47" s="64">
        <f t="array" ref="AH47">IFERROR(IF($D$11="",XLOOKUP(CONCAT($D$12,$B47),'BdD Maq'!$Y:$Y,'BdD Maq'!AP:AP),XLOOKUP(CONCAT($D$11,$B47),'BdD Serv'!$S:$S,'BdD Serv'!AI:AI)),"")</f>
      </c>
      <c r="AI47" s="64">
        <f t="array" ref="AI47">IFERROR(IF($D$11="",XLOOKUP(CONCAT($D$12,$B47),'BdD Maq'!$Y:$Y,'BdD Maq'!AQ:AQ),XLOOKUP(CONCAT($D$11,$B47),'BdD Serv'!$S:$S,'BdD Serv'!AJ:AJ)),"")</f>
      </c>
      <c r="AJ47" s="64">
        <f t="array" ref="AJ47">IFERROR(IF($D$11="",XLOOKUP(CONCAT($D$12,$B47),'BdD Maq'!$Y:$Y,'BdD Maq'!AR:AR),XLOOKUP(CONCAT($D$11,$B47),'BdD Serv'!$S:$S,'BdD Serv'!AK:AK)),"")</f>
      </c>
      <c r="AK47" s="64">
        <f t="array" ref="AK47">IFERROR(IF($D$11="",XLOOKUP(CONCAT($D$12,$B47),'BdD Maq'!$Y:$Y,'BdD Maq'!AS:AS),XLOOKUP(CONCAT($D$11,$B47),'BdD Serv'!$S:$S,'BdD Serv'!AL:AL)),"")</f>
      </c>
      <c r="AL47" s="64">
        <f t="array" ref="AL47">IFERROR(IF($D$11="",XLOOKUP(CONCAT($D$12,$B47),'BdD Maq'!$Y:$Y,'BdD Maq'!AT:AT),XLOOKUP(CONCAT($D$11,$B47),'BdD Serv'!$S:$S,'BdD Serv'!AM:AM)),"")</f>
      </c>
      <c r="AM47" s="64">
        <f t="array" ref="AM47">IFERROR(IF($D$11="",XLOOKUP(CONCAT($D$12,$B47),'BdD Maq'!$Y:$Y,'BdD Maq'!AU:AU),XLOOKUP(CONCAT($D$11,$B47),'BdD Serv'!$S:$S,'BdD Serv'!AN:AN)),"")</f>
      </c>
      <c r="AN47" s="64">
        <f t="array" ref="AN47">IFERROR(IF($D$11="",XLOOKUP(CONCAT($D$12,$B47),'BdD Maq'!$Y:$Y,'BdD Maq'!AV:AV),XLOOKUP(CONCAT($D$11,$B47),'BdD Serv'!$S:$S,'BdD Serv'!AO:AO)),"")</f>
      </c>
      <c r="AO47" s="64">
        <f t="array" ref="AO47">IFERROR(IF($D$11="",XLOOKUP(CONCAT($D$12,$B47),'BdD Maq'!$Y:$Y,'BdD Maq'!AW:AW),XLOOKUP(CONCAT($D$11,$B47),'BdD Serv'!$S:$S,'BdD Serv'!AP:AP)),"")</f>
      </c>
      <c r="AP47" s="64">
        <f t="array" ref="AP47">IFERROR(IF($D$11="",XLOOKUP(CONCAT($D$12,$B47),'BdD Maq'!$Y:$Y,'BdD Maq'!AX:AX),XLOOKUP(CONCAT($D$11,$B47),'BdD Serv'!$S:$S,'BdD Serv'!AQ:AQ)),"")</f>
      </c>
      <c r="AQ47" s="64">
        <f t="array" ref="AQ47">IFERROR(IF($D$11="",XLOOKUP(CONCAT($D$12,$B47),'BdD Maq'!$Y:$Y,'BdD Maq'!AY:AY),XLOOKUP(CONCAT($D$11,$B47),'BdD Serv'!$S:$S,'BdD Serv'!AR:AR)),"")</f>
      </c>
      <c r="AR47" s="64">
        <f t="array" ref="AR47">IFERROR(IF($D$11="",XLOOKUP(CONCAT($D$12,$B47),'BdD Maq'!$Y:$Y,'BdD Maq'!AZ:AZ),XLOOKUP(CONCAT($D$11,$B47),'BdD Serv'!$S:$S,'BdD Serv'!AS:AS)),"")</f>
      </c>
      <c r="AS47" s="64">
        <f t="array" ref="AS47">IFERROR(IF($D$11="",XLOOKUP(CONCAT($D$12,$B47),'BdD Maq'!$Y:$Y,'BdD Maq'!BA:BA),XLOOKUP(CONCAT($D$11,$B47),'BdD Serv'!$S:$S,'BdD Serv'!AT:AT)),"")</f>
      </c>
      <c r="AT47" s="64">
        <f t="array" ref="AT47">IFERROR(IF($D$11="",XLOOKUP(CONCAT($D$12,$B47),'BdD Maq'!$Y:$Y,'BdD Maq'!BB:BB),XLOOKUP(CONCAT($D$11,$B47),'BdD Serv'!$S:$S,'BdD Serv'!AU:AU)),"")</f>
      </c>
      <c r="AU47" s="64">
        <f t="array" ref="AU47">IFERROR(IF($D$11="",XLOOKUP(CONCAT($D$12,$B47),'BdD Maq'!$Y:$Y,'BdD Maq'!BC:BC),XLOOKUP(CONCAT($D$11,$B47),'BdD Serv'!$S:$S,'BdD Serv'!AV:AV)),"")</f>
      </c>
      <c r="AV47" s="64">
        <f t="array" ref="AV47">IFERROR(IF($D$11="",XLOOKUP(CONCAT($D$12,$B47),'BdD Maq'!$Y:$Y,'BdD Maq'!BD:BD),XLOOKUP(CONCAT($D$11,$B47),'BdD Serv'!$S:$S,'BdD Serv'!AW:AW)),"")</f>
      </c>
      <c r="AW47" s="64">
        <f t="array" ref="AW47">IFERROR(IF($D$11="",XLOOKUP(CONCAT($D$12,$B47),'BdD Maq'!$Y:$Y,'BdD Maq'!BE:BE),XLOOKUP(CONCAT($D$11,$B47),'BdD Serv'!$S:$S,'BdD Serv'!AX:AX)),"")</f>
      </c>
      <c r="AX47" s="64">
        <f t="array" ref="AX47">IFERROR(IF($D$11="",XLOOKUP(CONCAT($D$12,$B47),'BdD Maq'!$Y:$Y,'BdD Maq'!BF:BF),XLOOKUP(CONCAT($D$11,$B47),'BdD Serv'!$S:$S,'BdD Serv'!AY:AY)),"")</f>
      </c>
      <c r="AY47" s="64">
        <f t="array" ref="AY47">IFERROR(IF($D$11="",XLOOKUP(CONCAT($D$12,$B47),'BdD Maq'!$Y:$Y,'BdD Maq'!BG:BG),XLOOKUP(CONCAT($D$11,$B47),'BdD Serv'!$S:$S,'BdD Serv'!AZ:AZ)),"")</f>
      </c>
      <c r="AZ47" s="64">
        <f t="array" ref="AZ47">IFERROR(IF($D$11="",XLOOKUP(CONCAT($D$12,$B47),'BdD Maq'!$Y:$Y,'BdD Maq'!BH:BH),XLOOKUP(CONCAT($D$11,$B47),'BdD Serv'!$S:$S,'BdD Serv'!BA:BA)),"")</f>
      </c>
      <c r="BA47" s="64">
        <f t="array" ref="BA47">IFERROR(IF($D$11="",XLOOKUP(CONCAT($D$12,$B47),'BdD Maq'!$Y:$Y,'BdD Maq'!BI:BI),XLOOKUP(CONCAT($D$11,$B47),'BdD Serv'!$S:$S,'BdD Serv'!BB:BB)),"")</f>
      </c>
      <c r="BB47" s="8"/>
      <c r="BC47" s="8"/>
      <c r="BD47" s="13"/>
      <c r="BE47" s="64">
        <f t="array" ref="BE47">IFERROR(IF($D$11="",XLOOKUP(CONCAT($D$12,$B47),'BdD Maq'!$Y:$Y,'BdD Maq'!BM:BM),XLOOKUP(CONCAT($D$11,$B47),'BdD Serv'!$S:$S,'BdD Serv'!BF:BF)),"")</f>
      </c>
      <c r="BF47" s="64">
        <f t="array" ref="BF47">IFERROR(IF($D$11="",XLOOKUP(CONCAT($D$12,$B47),'BdD Maq'!$Y:$Y,'BdD Maq'!BN:BN),XLOOKUP(CONCAT($D$11,$B47),'BdD Serv'!$S:$S,'BdD Serv'!BG:BG)),"")</f>
      </c>
      <c r="BG47" s="64">
        <f t="array" ref="BG47">IFERROR(IF($D$11="",XLOOKUP(CONCAT($D$12,$B47),'BdD Maq'!$Y:$Y,'BdD Maq'!BO:BO),XLOOKUP(CONCAT($D$11,$B47),'BdD Serv'!$S:$S,'BdD Serv'!BH:BH)),"")</f>
      </c>
      <c r="BH47" s="64">
        <f t="array" ref="BH47">IFERROR(IF($D$11="",XLOOKUP(CONCAT($D$12,$B47),'BdD Maq'!$Y:$Y,'BdD Maq'!BP:BP),XLOOKUP(CONCAT($D$11,$B47),'BdD Serv'!$S:$S,'BdD Serv'!BI:BI)),"")</f>
      </c>
      <c r="BI47" s="64">
        <f t="array" ref="BI47">IFERROR(IF($D$11="",XLOOKUP(CONCAT($D$12,$B47),'BdD Maq'!$Y:$Y,'BdD Maq'!BQ:BQ),XLOOKUP(CONCAT($D$11,$B47),'BdD Serv'!$S:$S,'BdD Serv'!BJ:BJ)),"")</f>
      </c>
      <c r="BJ47" s="64">
        <f t="array" ref="BJ47">IFERROR(IF($D$11="",XLOOKUP(CONCAT($D$12,$B47),'BdD Maq'!$Y:$Y,'BdD Maq'!BR:BR),XLOOKUP(CONCAT($D$11,$B47),'BdD Serv'!$S:$S,'BdD Serv'!BK:BK)),"")</f>
      </c>
      <c r="BK47" s="64">
        <f t="array" ref="BK47">IFERROR(IF($D$11="",XLOOKUP(CONCAT($D$12,$B47),'BdD Maq'!$Y:$Y,'BdD Maq'!BS:BS),XLOOKUP(CONCAT($D$11,$B47),'BdD Serv'!$S:$S,'BdD Serv'!BL:BL)),"")</f>
      </c>
      <c r="BL47" s="64">
        <f t="array" ref="BL47">IFERROR(IF($D$11="",XLOOKUP(CONCAT($D$12,$B47),'BdD Maq'!$Y:$Y,'BdD Maq'!BT:BT),XLOOKUP(CONCAT($D$11,$B47),'BdD Serv'!$S:$S,'BdD Serv'!BM:BM)),"")</f>
      </c>
      <c r="BM47" s="64">
        <f t="array" ref="BM47">IFERROR(IF($D$11="",XLOOKUP(CONCAT($D$12,$B47),'BdD Maq'!$Y:$Y,'BdD Maq'!BU:BU),XLOOKUP(CONCAT($D$11,$B47),'BdD Serv'!$S:$S,'BdD Serv'!BN:BN)),"")</f>
      </c>
      <c r="BN47" s="64">
        <f t="array" ref="BN47">IFERROR(IF($D$11="",XLOOKUP(CONCAT($D$12,$B47),'BdD Maq'!$Y:$Y,'BdD Maq'!BV:BV),XLOOKUP(CONCAT($D$11,$B47),'BdD Serv'!$S:$S,'BdD Serv'!BO:BO)),"")</f>
      </c>
      <c r="BO47" s="64">
        <f t="array" ref="BO47">IFERROR(IF($D$11="",XLOOKUP(CONCAT($D$12,$B47),'BdD Maq'!$Y:$Y,'BdD Maq'!BW:BW),XLOOKUP(CONCAT($D$11,$B47),'BdD Serv'!$S:$S,'BdD Serv'!BP:BP)),"")</f>
      </c>
      <c r="BP47" s="64">
        <f t="array" ref="BP47">IFERROR(IF($D$11="",XLOOKUP(CONCAT($D$12,$B47),'BdD Maq'!$Y:$Y,'BdD Maq'!BX:BX),XLOOKUP(CONCAT($D$11,$B47),'BdD Serv'!$S:$S,'BdD Serv'!BQ:BQ)),"")</f>
      </c>
      <c r="BQ47" s="64">
        <f t="array" ref="BQ47">IFERROR(IF($D$11="",XLOOKUP(CONCAT($D$12,$B47),'BdD Maq'!$Y:$Y,'BdD Maq'!BY:BY),XLOOKUP(CONCAT($D$11,$B47),'BdD Serv'!$S:$S,'BdD Serv'!BR:BR)),"")</f>
      </c>
      <c r="BR47" s="64">
        <f t="array" ref="BR47">IFERROR(IF($D$11="",XLOOKUP(CONCAT($D$12,$B47),'BdD Maq'!$Y:$Y,'BdD Maq'!BZ:BZ),XLOOKUP(CONCAT($D$11,$B47),'BdD Serv'!$S:$S,'BdD Serv'!BS:BS)),"")</f>
      </c>
      <c r="BS47" s="64">
        <f t="array" ref="BS47">IFERROR(IF($D$11="",XLOOKUP(CONCAT($D$12,$B47),'BdD Maq'!$Y:$Y,'BdD Maq'!CA:CA),XLOOKUP(CONCAT($D$11,$B47),'BdD Serv'!$S:$S,'BdD Serv'!BT:BT)),"")</f>
      </c>
      <c r="BT47" s="64">
        <f t="array" ref="BT47">IFERROR(IF($D$11="",XLOOKUP(CONCAT($D$12,$B47),'BdD Maq'!$Y:$Y,'BdD Maq'!CB:CB),XLOOKUP(CONCAT($D$11,$B47),'BdD Serv'!$S:$S,'BdD Serv'!BU:BU)),"")</f>
      </c>
      <c r="BU47" s="64">
        <f t="array" ref="BU47">IFERROR(IF($D$11="",XLOOKUP(CONCAT($D$12,$B47),'BdD Maq'!$Y:$Y,'BdD Maq'!CC:CC),XLOOKUP(CONCAT($D$11,$B47),'BdD Serv'!$S:$S,'BdD Serv'!BV:BV)),"")</f>
      </c>
      <c r="BV47" s="64">
        <f t="array" ref="BV47">IFERROR(IF($D$11="",XLOOKUP(CONCAT($D$12,$B47),'BdD Maq'!$Y:$Y,'BdD Maq'!CD:CD),XLOOKUP(CONCAT($D$11,$B47),'BdD Serv'!$S:$S,'BdD Serv'!BW:BW)),"")</f>
      </c>
      <c r="BW47" s="64">
        <f t="array" ref="BW47">IFERROR(IF($D$11="",XLOOKUP(CONCAT($D$12,$B47),'BdD Maq'!$Y:$Y,'BdD Maq'!CE:CE),XLOOKUP(CONCAT($D$11,$B47),'BdD Serv'!$S:$S,'BdD Serv'!BX:BX)),"")</f>
      </c>
      <c r="BX47" s="64">
        <f t="array" ref="BX47">IFERROR(IF($D$11="",XLOOKUP(CONCAT($D$12,$B47),'BdD Maq'!$Y:$Y,'BdD Maq'!CF:CF),XLOOKUP(CONCAT($D$11,$B47),'BdD Serv'!$S:$S,'BdD Serv'!BY:BY)),"")</f>
      </c>
      <c r="BY47" s="64">
        <f t="array" ref="BY47">IFERROR(IF($D$11="",XLOOKUP(CONCAT($D$12,$B47),'BdD Maq'!$Y:$Y,'BdD Maq'!CG:CG),XLOOKUP(CONCAT($D$11,$B47),'BdD Serv'!$S:$S,'BdD Serv'!BZ:BZ)),"")</f>
      </c>
      <c r="BZ47" s="64">
        <f t="array" ref="BZ47">IFERROR(IF($D$11="",XLOOKUP(CONCAT($D$12,$B47),'BdD Maq'!$Y:$Y,'BdD Maq'!CH:CH),XLOOKUP(CONCAT($D$11,$B47),'BdD Serv'!$S:$S,'BdD Serv'!CA:CA)),"")</f>
      </c>
      <c r="CA47" s="64">
        <f t="array" ref="CA47">IFERROR(IF($D$11="",XLOOKUP(CONCAT($D$12,$B47),'BdD Maq'!$Y:$Y,'BdD Maq'!CI:CI),XLOOKUP(CONCAT($D$11,$B47),'BdD Serv'!$S:$S,'BdD Serv'!CB:CB)),"")</f>
      </c>
      <c r="CB47" s="64">
        <f t="array" ref="CB47">IFERROR(IF($D$11="",XLOOKUP(CONCAT($D$12,$B47),'BdD Maq'!$Y:$Y,'BdD Maq'!CJ:CJ),XLOOKUP(CONCAT($D$11,$B47),'BdD Serv'!$S:$S,'BdD Serv'!CC:CC)),"")</f>
      </c>
      <c r="CC47" s="64">
        <f t="array" ref="CC47">IFERROR(IF($D$11="",XLOOKUP(CONCAT($D$12,$B47),'BdD Maq'!$Y:$Y,'BdD Maq'!CK:CK),XLOOKUP(CONCAT($D$11,$B47),'BdD Serv'!$S:$S,'BdD Serv'!CD:CD)),"")</f>
      </c>
      <c r="CD47" s="64">
        <f t="array" ref="CD47">IFERROR(IF($D$11="",XLOOKUP(CONCAT($D$12,$B47),'BdD Maq'!$Y:$Y,'BdD Maq'!CL:CL),XLOOKUP(CONCAT($D$11,$B47),'BdD Serv'!$S:$S,'BdD Serv'!CE:CE)),"")</f>
      </c>
      <c r="CE47" s="64">
        <f t="array" ref="CE47">IFERROR(IF($D$11="",XLOOKUP(CONCAT($D$12,$B47),'BdD Maq'!$Y:$Y,'BdD Maq'!CM:CM),XLOOKUP(CONCAT($D$11,$B47),'BdD Serv'!$S:$S,'BdD Serv'!CF:CF)),"")</f>
      </c>
      <c r="CF47" s="64">
        <f t="array" ref="CF47">IFERROR(IF($D$11="",XLOOKUP(CONCAT($D$12,$B47),'BdD Maq'!$Y:$Y,'BdD Maq'!CN:CN),XLOOKUP(CONCAT($D$11,$B47),'BdD Serv'!$S:$S,'BdD Serv'!CG:CG)),"")</f>
      </c>
      <c r="CG47" s="64">
        <f t="array" ref="CG47">IFERROR(IF($D$11="",XLOOKUP(CONCAT($D$12,$B47),'BdD Maq'!$Y:$Y,'BdD Maq'!CO:CO),XLOOKUP(CONCAT($D$11,$B47),'BdD Serv'!$S:$S,'BdD Serv'!CH:CH)),"")</f>
      </c>
      <c r="CH47" s="64">
        <f t="array" ref="CH47">IFERROR(IF($D$11="",XLOOKUP(CONCAT($D$12,$B47),'BdD Maq'!$Y:$Y,'BdD Maq'!CP:CP),XLOOKUP(CONCAT($D$11,$B47),'BdD Serv'!$S:$S,'BdD Serv'!CI:CI)),"")</f>
      </c>
      <c r="CI47" s="64">
        <f t="array" ref="CI47">IFERROR(IF($D$11="",XLOOKUP(CONCAT($D$12,$B47),'BdD Maq'!$Y:$Y,'BdD Maq'!CQ:CQ),XLOOKUP(CONCAT($D$11,$B47),'BdD Serv'!$S:$S,'BdD Serv'!CJ:CJ)),"")</f>
      </c>
      <c r="CJ47" s="64">
        <f t="array" ref="CJ47">IFERROR(IF($D$11="",XLOOKUP(CONCAT($D$12,$B47),'BdD Maq'!$Y:$Y,'BdD Maq'!CR:CR),XLOOKUP(CONCAT($D$11,$B47),'BdD Serv'!$S:$S,'BdD Serv'!CK:CK)),"")</f>
      </c>
      <c r="CK47" s="64">
        <f t="array" ref="CK47">IFERROR(IF($D$11="",XLOOKUP(CONCAT($D$12,$B47),'BdD Maq'!$Y:$Y,'BdD Maq'!CS:CS),XLOOKUP(CONCAT($D$11,$B47),'BdD Serv'!$S:$S,'BdD Serv'!CL:CL)),"")</f>
      </c>
      <c r="CL47" s="64">
        <f t="array" ref="CL47">IFERROR(IF($D$11="",XLOOKUP(CONCAT($D$12,$B47),'BdD Maq'!$Y:$Y,'BdD Maq'!CT:CT),XLOOKUP(CONCAT($D$11,$B47),'BdD Serv'!$S:$S,'BdD Serv'!CM:CM)),"")</f>
      </c>
    </row>
    <row r="48" ht="15.75" customHeight="1">
      <c r="A48" s="45"/>
      <c r="B48" s="43">
        <f t="shared" si="1"/>
      </c>
      <c r="C48" s="64">
        <f t="array" ref="C48">IFERROR(IF($D$11="",XLOOKUP(CONCAT($D$12,B48),'BdD Maq'!Y:Y,'BdD Maq'!D:D),XLOOKUP(CONCAT($D$11,B48),'BdD Serv'!S:S,'BdD Serv'!D:D)),"")</f>
      </c>
      <c r="D48" s="64">
        <f t="array" ref="D48">IFERROR(IF($D$11="",XLOOKUP(CONCAT($D$12,B48),'BdD Maq'!Y:Y,'BdD Maq'!I:I),XLOOKUP(CONCAT($D$11,B48),'BdD Serv'!S:S,'BdD Serv'!I:I)),"")</f>
      </c>
      <c r="E48" s="67">
        <f t="array" ref="E48">IFERROR(IF($D$11="",XLOOKUP(CONCAT($D$12,B48),'BdD Maq'!Y:Y,'BdD Maq'!H:H),XLOOKUP(CONCAT($D$11,B48),'BdD Serv'!S:S,'BdD Serv'!H:H)),"")</f>
      </c>
      <c r="F48" s="66">
        <f t="array" ref="F48">IFERROR(IF($D$11="",XLOOKUP(CONCAT($D$12,B48),'BdD Maq'!Y:Y,'BdD Maq'!R:R),XLOOKUP(CONCAT($D$11,B48),'BdD Serv'!S:S,'BdD Serv'!R:R)),"")</f>
      </c>
      <c r="G48" s="66">
        <f t="array" ref="G48">IFERROR(IF($D$11="",XLOOKUP(CONCAT($D$12,B48),'BdD Maq'!Y:Y,'BdD Maq'!E:E),XLOOKUP(CONCAT($D$11,B48),'BdD Serv'!S:S,'BdD Serv'!E:E)),"")</f>
      </c>
      <c r="H48" s="61"/>
      <c r="I48" s="62"/>
      <c r="J48" s="61"/>
      <c r="K48" s="62"/>
      <c r="L48" s="61"/>
      <c r="M48" s="62"/>
      <c r="N48" s="61"/>
      <c r="O48" s="62"/>
      <c r="P48" s="13"/>
      <c r="Q48" s="55"/>
      <c r="R48" s="55"/>
      <c r="S48" s="13"/>
      <c r="T48" s="64">
        <f t="array" ref="T48">IFERROR(IF($D$11="",XLOOKUP(CONCAT($D$12,$B48),'BdD Maq'!$Y:$Y,'BdD Maq'!AB:AB),XLOOKUP(CONCAT($D$11,$B48),'BdD Serv'!$S:$S,'BdD Serv'!U:U)),"")</f>
      </c>
      <c r="U48" s="64">
        <f t="array" ref="U48">IFERROR(IF($D$11="",XLOOKUP(CONCAT($D$12,$B48),'BdD Maq'!$Y:$Y,'BdD Maq'!AC:AC),XLOOKUP(CONCAT($D$11,$B48),'BdD Serv'!$S:$S,'BdD Serv'!V:V)),"")</f>
      </c>
      <c r="V48" s="64">
        <f t="array" ref="V48">IFERROR(IF($D$11="",XLOOKUP(CONCAT($D$12,$B48),'BdD Maq'!$Y:$Y,'BdD Maq'!AD:AD),XLOOKUP(CONCAT($D$11,$B48),'BdD Serv'!$S:$S,'BdD Serv'!W:W)),"")</f>
      </c>
      <c r="W48" s="64">
        <f t="array" ref="W48">IFERROR(IF($D$11="",XLOOKUP(CONCAT($D$12,$B48),'BdD Maq'!$Y:$Y,'BdD Maq'!AE:AE),XLOOKUP(CONCAT($D$11,$B48),'BdD Serv'!$S:$S,'BdD Serv'!X:X)),"")</f>
      </c>
      <c r="X48" s="64">
        <f t="array" ref="X48">IFERROR(IF($D$11="",XLOOKUP(CONCAT($D$12,$B48),'BdD Maq'!$Y:$Y,'BdD Maq'!AF:AF),XLOOKUP(CONCAT($D$11,$B48),'BdD Serv'!$S:$S,'BdD Serv'!Y:Y)),"")</f>
      </c>
      <c r="Y48" s="64">
        <f t="array" ref="Y48">IFERROR(IF($D$11="",XLOOKUP(CONCAT($D$12,$B48),'BdD Maq'!$Y:$Y,'BdD Maq'!AG:AG),XLOOKUP(CONCAT($D$11,$B48),'BdD Serv'!$S:$S,'BdD Serv'!Z:Z)),"")</f>
      </c>
      <c r="Z48" s="64">
        <f t="array" ref="Z48">IFERROR(IF($D$11="",XLOOKUP(CONCAT($D$12,$B48),'BdD Maq'!$Y:$Y,'BdD Maq'!AH:AH),XLOOKUP(CONCAT($D$11,$B48),'BdD Serv'!$S:$S,'BdD Serv'!AA:AA)),"")</f>
      </c>
      <c r="AA48" s="64">
        <f t="array" ref="AA48">IFERROR(IF($D$11="",XLOOKUP(CONCAT($D$12,$B48),'BdD Maq'!$Y:$Y,'BdD Maq'!AI:AI),XLOOKUP(CONCAT($D$11,$B48),'BdD Serv'!$S:$S,'BdD Serv'!AB:AB)),"")</f>
      </c>
      <c r="AB48" s="64">
        <f t="array" ref="AB48">IFERROR(IF($D$11="",XLOOKUP(CONCAT($D$12,$B48),'BdD Maq'!$Y:$Y,'BdD Maq'!AJ:AJ),XLOOKUP(CONCAT($D$11,$B48),'BdD Serv'!$S:$S,'BdD Serv'!AC:AC)),"")</f>
      </c>
      <c r="AC48" s="64">
        <f t="array" ref="AC48">IFERROR(IF($D$11="",XLOOKUP(CONCAT($D$12,$B48),'BdD Maq'!$Y:$Y,'BdD Maq'!AK:AK),XLOOKUP(CONCAT($D$11,$B48),'BdD Serv'!$S:$S,'BdD Serv'!AD:AD)),"")</f>
      </c>
      <c r="AD48" s="64">
        <f t="array" ref="AD48">IFERROR(IF($D$11="",XLOOKUP(CONCAT($D$12,$B48),'BdD Maq'!$Y:$Y,'BdD Maq'!AL:AL),XLOOKUP(CONCAT($D$11,$B48),'BdD Serv'!$S:$S,'BdD Serv'!AE:AE)),"")</f>
      </c>
      <c r="AE48" s="64">
        <f t="array" ref="AE48">IFERROR(IF($D$11="",XLOOKUP(CONCAT($D$12,$B48),'BdD Maq'!$Y:$Y,'BdD Maq'!AM:AM),XLOOKUP(CONCAT($D$11,$B48),'BdD Serv'!$S:$S,'BdD Serv'!AF:AF)),"")</f>
      </c>
      <c r="AF48" s="64">
        <f t="array" ref="AF48">IFERROR(IF($D$11="",XLOOKUP(CONCAT($D$12,$B48),'BdD Maq'!$Y:$Y,'BdD Maq'!AN:AN),XLOOKUP(CONCAT($D$11,$B48),'BdD Serv'!$S:$S,'BdD Serv'!AG:AG)),"")</f>
      </c>
      <c r="AG48" s="64">
        <f t="array" ref="AG48">IFERROR(IF($D$11="",XLOOKUP(CONCAT($D$12,$B48),'BdD Maq'!$Y:$Y,'BdD Maq'!AO:AO),XLOOKUP(CONCAT($D$11,$B48),'BdD Serv'!$S:$S,'BdD Serv'!AH:AH)),"")</f>
      </c>
      <c r="AH48" s="64">
        <f t="array" ref="AH48">IFERROR(IF($D$11="",XLOOKUP(CONCAT($D$12,$B48),'BdD Maq'!$Y:$Y,'BdD Maq'!AP:AP),XLOOKUP(CONCAT($D$11,$B48),'BdD Serv'!$S:$S,'BdD Serv'!AI:AI)),"")</f>
      </c>
      <c r="AI48" s="64">
        <f t="array" ref="AI48">IFERROR(IF($D$11="",XLOOKUP(CONCAT($D$12,$B48),'BdD Maq'!$Y:$Y,'BdD Maq'!AQ:AQ),XLOOKUP(CONCAT($D$11,$B48),'BdD Serv'!$S:$S,'BdD Serv'!AJ:AJ)),"")</f>
      </c>
      <c r="AJ48" s="64">
        <f t="array" ref="AJ48">IFERROR(IF($D$11="",XLOOKUP(CONCAT($D$12,$B48),'BdD Maq'!$Y:$Y,'BdD Maq'!AR:AR),XLOOKUP(CONCAT($D$11,$B48),'BdD Serv'!$S:$S,'BdD Serv'!AK:AK)),"")</f>
      </c>
      <c r="AK48" s="64">
        <f t="array" ref="AK48">IFERROR(IF($D$11="",XLOOKUP(CONCAT($D$12,$B48),'BdD Maq'!$Y:$Y,'BdD Maq'!AS:AS),XLOOKUP(CONCAT($D$11,$B48),'BdD Serv'!$S:$S,'BdD Serv'!AL:AL)),"")</f>
      </c>
      <c r="AL48" s="64">
        <f t="array" ref="AL48">IFERROR(IF($D$11="",XLOOKUP(CONCAT($D$12,$B48),'BdD Maq'!$Y:$Y,'BdD Maq'!AT:AT),XLOOKUP(CONCAT($D$11,$B48),'BdD Serv'!$S:$S,'BdD Serv'!AM:AM)),"")</f>
      </c>
      <c r="AM48" s="64">
        <f t="array" ref="AM48">IFERROR(IF($D$11="",XLOOKUP(CONCAT($D$12,$B48),'BdD Maq'!$Y:$Y,'BdD Maq'!AU:AU),XLOOKUP(CONCAT($D$11,$B48),'BdD Serv'!$S:$S,'BdD Serv'!AN:AN)),"")</f>
      </c>
      <c r="AN48" s="64">
        <f t="array" ref="AN48">IFERROR(IF($D$11="",XLOOKUP(CONCAT($D$12,$B48),'BdD Maq'!$Y:$Y,'BdD Maq'!AV:AV),XLOOKUP(CONCAT($D$11,$B48),'BdD Serv'!$S:$S,'BdD Serv'!AO:AO)),"")</f>
      </c>
      <c r="AO48" s="64">
        <f t="array" ref="AO48">IFERROR(IF($D$11="",XLOOKUP(CONCAT($D$12,$B48),'BdD Maq'!$Y:$Y,'BdD Maq'!AW:AW),XLOOKUP(CONCAT($D$11,$B48),'BdD Serv'!$S:$S,'BdD Serv'!AP:AP)),"")</f>
      </c>
      <c r="AP48" s="64">
        <f t="array" ref="AP48">IFERROR(IF($D$11="",XLOOKUP(CONCAT($D$12,$B48),'BdD Maq'!$Y:$Y,'BdD Maq'!AX:AX),XLOOKUP(CONCAT($D$11,$B48),'BdD Serv'!$S:$S,'BdD Serv'!AQ:AQ)),"")</f>
      </c>
      <c r="AQ48" s="64">
        <f t="array" ref="AQ48">IFERROR(IF($D$11="",XLOOKUP(CONCAT($D$12,$B48),'BdD Maq'!$Y:$Y,'BdD Maq'!AY:AY),XLOOKUP(CONCAT($D$11,$B48),'BdD Serv'!$S:$S,'BdD Serv'!AR:AR)),"")</f>
      </c>
      <c r="AR48" s="64">
        <f t="array" ref="AR48">IFERROR(IF($D$11="",XLOOKUP(CONCAT($D$12,$B48),'BdD Maq'!$Y:$Y,'BdD Maq'!AZ:AZ),XLOOKUP(CONCAT($D$11,$B48),'BdD Serv'!$S:$S,'BdD Serv'!AS:AS)),"")</f>
      </c>
      <c r="AS48" s="64">
        <f t="array" ref="AS48">IFERROR(IF($D$11="",XLOOKUP(CONCAT($D$12,$B48),'BdD Maq'!$Y:$Y,'BdD Maq'!BA:BA),XLOOKUP(CONCAT($D$11,$B48),'BdD Serv'!$S:$S,'BdD Serv'!AT:AT)),"")</f>
      </c>
      <c r="AT48" s="64">
        <f t="array" ref="AT48">IFERROR(IF($D$11="",XLOOKUP(CONCAT($D$12,$B48),'BdD Maq'!$Y:$Y,'BdD Maq'!BB:BB),XLOOKUP(CONCAT($D$11,$B48),'BdD Serv'!$S:$S,'BdD Serv'!AU:AU)),"")</f>
      </c>
      <c r="AU48" s="64">
        <f t="array" ref="AU48">IFERROR(IF($D$11="",XLOOKUP(CONCAT($D$12,$B48),'BdD Maq'!$Y:$Y,'BdD Maq'!BC:BC),XLOOKUP(CONCAT($D$11,$B48),'BdD Serv'!$S:$S,'BdD Serv'!AV:AV)),"")</f>
      </c>
      <c r="AV48" s="64">
        <f t="array" ref="AV48">IFERROR(IF($D$11="",XLOOKUP(CONCAT($D$12,$B48),'BdD Maq'!$Y:$Y,'BdD Maq'!BD:BD),XLOOKUP(CONCAT($D$11,$B48),'BdD Serv'!$S:$S,'BdD Serv'!AW:AW)),"")</f>
      </c>
      <c r="AW48" s="64">
        <f t="array" ref="AW48">IFERROR(IF($D$11="",XLOOKUP(CONCAT($D$12,$B48),'BdD Maq'!$Y:$Y,'BdD Maq'!BE:BE),XLOOKUP(CONCAT($D$11,$B48),'BdD Serv'!$S:$S,'BdD Serv'!AX:AX)),"")</f>
      </c>
      <c r="AX48" s="64">
        <f t="array" ref="AX48">IFERROR(IF($D$11="",XLOOKUP(CONCAT($D$12,$B48),'BdD Maq'!$Y:$Y,'BdD Maq'!BF:BF),XLOOKUP(CONCAT($D$11,$B48),'BdD Serv'!$S:$S,'BdD Serv'!AY:AY)),"")</f>
      </c>
      <c r="AY48" s="64">
        <f t="array" ref="AY48">IFERROR(IF($D$11="",XLOOKUP(CONCAT($D$12,$B48),'BdD Maq'!$Y:$Y,'BdD Maq'!BG:BG),XLOOKUP(CONCAT($D$11,$B48),'BdD Serv'!$S:$S,'BdD Serv'!AZ:AZ)),"")</f>
      </c>
      <c r="AZ48" s="64">
        <f t="array" ref="AZ48">IFERROR(IF($D$11="",XLOOKUP(CONCAT($D$12,$B48),'BdD Maq'!$Y:$Y,'BdD Maq'!BH:BH),XLOOKUP(CONCAT($D$11,$B48),'BdD Serv'!$S:$S,'BdD Serv'!BA:BA)),"")</f>
      </c>
      <c r="BA48" s="64">
        <f t="array" ref="BA48">IFERROR(IF($D$11="",XLOOKUP(CONCAT($D$12,$B48),'BdD Maq'!$Y:$Y,'BdD Maq'!BI:BI),XLOOKUP(CONCAT($D$11,$B48),'BdD Serv'!$S:$S,'BdD Serv'!BB:BB)),"")</f>
      </c>
      <c r="BB48" s="8"/>
      <c r="BC48" s="8"/>
      <c r="BD48" s="13"/>
      <c r="BE48" s="64">
        <f t="array" ref="BE48">IFERROR(IF($D$11="",XLOOKUP(CONCAT($D$12,$B48),'BdD Maq'!$Y:$Y,'BdD Maq'!BM:BM),XLOOKUP(CONCAT($D$11,$B48),'BdD Serv'!$S:$S,'BdD Serv'!BF:BF)),"")</f>
      </c>
      <c r="BF48" s="64">
        <f t="array" ref="BF48">IFERROR(IF($D$11="",XLOOKUP(CONCAT($D$12,$B48),'BdD Maq'!$Y:$Y,'BdD Maq'!BN:BN),XLOOKUP(CONCAT($D$11,$B48),'BdD Serv'!$S:$S,'BdD Serv'!BG:BG)),"")</f>
      </c>
      <c r="BG48" s="64">
        <f t="array" ref="BG48">IFERROR(IF($D$11="",XLOOKUP(CONCAT($D$12,$B48),'BdD Maq'!$Y:$Y,'BdD Maq'!BO:BO),XLOOKUP(CONCAT($D$11,$B48),'BdD Serv'!$S:$S,'BdD Serv'!BH:BH)),"")</f>
      </c>
      <c r="BH48" s="64">
        <f t="array" ref="BH48">IFERROR(IF($D$11="",XLOOKUP(CONCAT($D$12,$B48),'BdD Maq'!$Y:$Y,'BdD Maq'!BP:BP),XLOOKUP(CONCAT($D$11,$B48),'BdD Serv'!$S:$S,'BdD Serv'!BI:BI)),"")</f>
      </c>
      <c r="BI48" s="64">
        <f t="array" ref="BI48">IFERROR(IF($D$11="",XLOOKUP(CONCAT($D$12,$B48),'BdD Maq'!$Y:$Y,'BdD Maq'!BQ:BQ),XLOOKUP(CONCAT($D$11,$B48),'BdD Serv'!$S:$S,'BdD Serv'!BJ:BJ)),"")</f>
      </c>
      <c r="BJ48" s="64">
        <f t="array" ref="BJ48">IFERROR(IF($D$11="",XLOOKUP(CONCAT($D$12,$B48),'BdD Maq'!$Y:$Y,'BdD Maq'!BR:BR),XLOOKUP(CONCAT($D$11,$B48),'BdD Serv'!$S:$S,'BdD Serv'!BK:BK)),"")</f>
      </c>
      <c r="BK48" s="64">
        <f t="array" ref="BK48">IFERROR(IF($D$11="",XLOOKUP(CONCAT($D$12,$B48),'BdD Maq'!$Y:$Y,'BdD Maq'!BS:BS),XLOOKUP(CONCAT($D$11,$B48),'BdD Serv'!$S:$S,'BdD Serv'!BL:BL)),"")</f>
      </c>
      <c r="BL48" s="64">
        <f t="array" ref="BL48">IFERROR(IF($D$11="",XLOOKUP(CONCAT($D$12,$B48),'BdD Maq'!$Y:$Y,'BdD Maq'!BT:BT),XLOOKUP(CONCAT($D$11,$B48),'BdD Serv'!$S:$S,'BdD Serv'!BM:BM)),"")</f>
      </c>
      <c r="BM48" s="64">
        <f t="array" ref="BM48">IFERROR(IF($D$11="",XLOOKUP(CONCAT($D$12,$B48),'BdD Maq'!$Y:$Y,'BdD Maq'!BU:BU),XLOOKUP(CONCAT($D$11,$B48),'BdD Serv'!$S:$S,'BdD Serv'!BN:BN)),"")</f>
      </c>
      <c r="BN48" s="64">
        <f t="array" ref="BN48">IFERROR(IF($D$11="",XLOOKUP(CONCAT($D$12,$B48),'BdD Maq'!$Y:$Y,'BdD Maq'!BV:BV),XLOOKUP(CONCAT($D$11,$B48),'BdD Serv'!$S:$S,'BdD Serv'!BO:BO)),"")</f>
      </c>
      <c r="BO48" s="64">
        <f t="array" ref="BO48">IFERROR(IF($D$11="",XLOOKUP(CONCAT($D$12,$B48),'BdD Maq'!$Y:$Y,'BdD Maq'!BW:BW),XLOOKUP(CONCAT($D$11,$B48),'BdD Serv'!$S:$S,'BdD Serv'!BP:BP)),"")</f>
      </c>
      <c r="BP48" s="64">
        <f t="array" ref="BP48">IFERROR(IF($D$11="",XLOOKUP(CONCAT($D$12,$B48),'BdD Maq'!$Y:$Y,'BdD Maq'!BX:BX),XLOOKUP(CONCAT($D$11,$B48),'BdD Serv'!$S:$S,'BdD Serv'!BQ:BQ)),"")</f>
      </c>
      <c r="BQ48" s="64">
        <f t="array" ref="BQ48">IFERROR(IF($D$11="",XLOOKUP(CONCAT($D$12,$B48),'BdD Maq'!$Y:$Y,'BdD Maq'!BY:BY),XLOOKUP(CONCAT($D$11,$B48),'BdD Serv'!$S:$S,'BdD Serv'!BR:BR)),"")</f>
      </c>
      <c r="BR48" s="64">
        <f t="array" ref="BR48">IFERROR(IF($D$11="",XLOOKUP(CONCAT($D$12,$B48),'BdD Maq'!$Y:$Y,'BdD Maq'!BZ:BZ),XLOOKUP(CONCAT($D$11,$B48),'BdD Serv'!$S:$S,'BdD Serv'!BS:BS)),"")</f>
      </c>
      <c r="BS48" s="64">
        <f t="array" ref="BS48">IFERROR(IF($D$11="",XLOOKUP(CONCAT($D$12,$B48),'BdD Maq'!$Y:$Y,'BdD Maq'!CA:CA),XLOOKUP(CONCAT($D$11,$B48),'BdD Serv'!$S:$S,'BdD Serv'!BT:BT)),"")</f>
      </c>
      <c r="BT48" s="64">
        <f t="array" ref="BT48">IFERROR(IF($D$11="",XLOOKUP(CONCAT($D$12,$B48),'BdD Maq'!$Y:$Y,'BdD Maq'!CB:CB),XLOOKUP(CONCAT($D$11,$B48),'BdD Serv'!$S:$S,'BdD Serv'!BU:BU)),"")</f>
      </c>
      <c r="BU48" s="64">
        <f t="array" ref="BU48">IFERROR(IF($D$11="",XLOOKUP(CONCAT($D$12,$B48),'BdD Maq'!$Y:$Y,'BdD Maq'!CC:CC),XLOOKUP(CONCAT($D$11,$B48),'BdD Serv'!$S:$S,'BdD Serv'!BV:BV)),"")</f>
      </c>
      <c r="BV48" s="64">
        <f t="array" ref="BV48">IFERROR(IF($D$11="",XLOOKUP(CONCAT($D$12,$B48),'BdD Maq'!$Y:$Y,'BdD Maq'!CD:CD),XLOOKUP(CONCAT($D$11,$B48),'BdD Serv'!$S:$S,'BdD Serv'!BW:BW)),"")</f>
      </c>
      <c r="BW48" s="64">
        <f t="array" ref="BW48">IFERROR(IF($D$11="",XLOOKUP(CONCAT($D$12,$B48),'BdD Maq'!$Y:$Y,'BdD Maq'!CE:CE),XLOOKUP(CONCAT($D$11,$B48),'BdD Serv'!$S:$S,'BdD Serv'!BX:BX)),"")</f>
      </c>
      <c r="BX48" s="64">
        <f t="array" ref="BX48">IFERROR(IF($D$11="",XLOOKUP(CONCAT($D$12,$B48),'BdD Maq'!$Y:$Y,'BdD Maq'!CF:CF),XLOOKUP(CONCAT($D$11,$B48),'BdD Serv'!$S:$S,'BdD Serv'!BY:BY)),"")</f>
      </c>
      <c r="BY48" s="64">
        <f t="array" ref="BY48">IFERROR(IF($D$11="",XLOOKUP(CONCAT($D$12,$B48),'BdD Maq'!$Y:$Y,'BdD Maq'!CG:CG),XLOOKUP(CONCAT($D$11,$B48),'BdD Serv'!$S:$S,'BdD Serv'!BZ:BZ)),"")</f>
      </c>
      <c r="BZ48" s="64">
        <f t="array" ref="BZ48">IFERROR(IF($D$11="",XLOOKUP(CONCAT($D$12,$B48),'BdD Maq'!$Y:$Y,'BdD Maq'!CH:CH),XLOOKUP(CONCAT($D$11,$B48),'BdD Serv'!$S:$S,'BdD Serv'!CA:CA)),"")</f>
      </c>
      <c r="CA48" s="64">
        <f t="array" ref="CA48">IFERROR(IF($D$11="",XLOOKUP(CONCAT($D$12,$B48),'BdD Maq'!$Y:$Y,'BdD Maq'!CI:CI),XLOOKUP(CONCAT($D$11,$B48),'BdD Serv'!$S:$S,'BdD Serv'!CB:CB)),"")</f>
      </c>
      <c r="CB48" s="64">
        <f t="array" ref="CB48">IFERROR(IF($D$11="",XLOOKUP(CONCAT($D$12,$B48),'BdD Maq'!$Y:$Y,'BdD Maq'!CJ:CJ),XLOOKUP(CONCAT($D$11,$B48),'BdD Serv'!$S:$S,'BdD Serv'!CC:CC)),"")</f>
      </c>
      <c r="CC48" s="64">
        <f t="array" ref="CC48">IFERROR(IF($D$11="",XLOOKUP(CONCAT($D$12,$B48),'BdD Maq'!$Y:$Y,'BdD Maq'!CK:CK),XLOOKUP(CONCAT($D$11,$B48),'BdD Serv'!$S:$S,'BdD Serv'!CD:CD)),"")</f>
      </c>
      <c r="CD48" s="64">
        <f t="array" ref="CD48">IFERROR(IF($D$11="",XLOOKUP(CONCAT($D$12,$B48),'BdD Maq'!$Y:$Y,'BdD Maq'!CL:CL),XLOOKUP(CONCAT($D$11,$B48),'BdD Serv'!$S:$S,'BdD Serv'!CE:CE)),"")</f>
      </c>
      <c r="CE48" s="64">
        <f t="array" ref="CE48">IFERROR(IF($D$11="",XLOOKUP(CONCAT($D$12,$B48),'BdD Maq'!$Y:$Y,'BdD Maq'!CM:CM),XLOOKUP(CONCAT($D$11,$B48),'BdD Serv'!$S:$S,'BdD Serv'!CF:CF)),"")</f>
      </c>
      <c r="CF48" s="64">
        <f t="array" ref="CF48">IFERROR(IF($D$11="",XLOOKUP(CONCAT($D$12,$B48),'BdD Maq'!$Y:$Y,'BdD Maq'!CN:CN),XLOOKUP(CONCAT($D$11,$B48),'BdD Serv'!$S:$S,'BdD Serv'!CG:CG)),"")</f>
      </c>
      <c r="CG48" s="64">
        <f t="array" ref="CG48">IFERROR(IF($D$11="",XLOOKUP(CONCAT($D$12,$B48),'BdD Maq'!$Y:$Y,'BdD Maq'!CO:CO),XLOOKUP(CONCAT($D$11,$B48),'BdD Serv'!$S:$S,'BdD Serv'!CH:CH)),"")</f>
      </c>
      <c r="CH48" s="64">
        <f t="array" ref="CH48">IFERROR(IF($D$11="",XLOOKUP(CONCAT($D$12,$B48),'BdD Maq'!$Y:$Y,'BdD Maq'!CP:CP),XLOOKUP(CONCAT($D$11,$B48),'BdD Serv'!$S:$S,'BdD Serv'!CI:CI)),"")</f>
      </c>
      <c r="CI48" s="64">
        <f t="array" ref="CI48">IFERROR(IF($D$11="",XLOOKUP(CONCAT($D$12,$B48),'BdD Maq'!$Y:$Y,'BdD Maq'!CQ:CQ),XLOOKUP(CONCAT($D$11,$B48),'BdD Serv'!$S:$S,'BdD Serv'!CJ:CJ)),"")</f>
      </c>
      <c r="CJ48" s="64">
        <f t="array" ref="CJ48">IFERROR(IF($D$11="",XLOOKUP(CONCAT($D$12,$B48),'BdD Maq'!$Y:$Y,'BdD Maq'!CR:CR),XLOOKUP(CONCAT($D$11,$B48),'BdD Serv'!$S:$S,'BdD Serv'!CK:CK)),"")</f>
      </c>
      <c r="CK48" s="64">
        <f t="array" ref="CK48">IFERROR(IF($D$11="",XLOOKUP(CONCAT($D$12,$B48),'BdD Maq'!$Y:$Y,'BdD Maq'!CS:CS),XLOOKUP(CONCAT($D$11,$B48),'BdD Serv'!$S:$S,'BdD Serv'!CL:CL)),"")</f>
      </c>
      <c r="CL48" s="64">
        <f t="array" ref="CL48">IFERROR(IF($D$11="",XLOOKUP(CONCAT($D$12,$B48),'BdD Maq'!$Y:$Y,'BdD Maq'!CT:CT),XLOOKUP(CONCAT($D$11,$B48),'BdD Serv'!$S:$S,'BdD Serv'!CM:CM)),"")</f>
      </c>
    </row>
    <row r="49" ht="15.75" customHeight="1">
      <c r="A49" s="45"/>
      <c r="B49" s="43">
        <f t="shared" si="1"/>
      </c>
      <c r="C49" s="64">
        <f t="array" ref="C49">IFERROR(IF($D$11="",XLOOKUP(CONCAT($D$12,B49),'BdD Maq'!Y:Y,'BdD Maq'!D:D),XLOOKUP(CONCAT($D$11,B49),'BdD Serv'!S:S,'BdD Serv'!D:D)),"")</f>
      </c>
      <c r="D49" s="64">
        <f t="array" ref="D49">IFERROR(IF($D$11="",XLOOKUP(CONCAT($D$12,B49),'BdD Maq'!Y:Y,'BdD Maq'!I:I),XLOOKUP(CONCAT($D$11,B49),'BdD Serv'!S:S,'BdD Serv'!I:I)),"")</f>
      </c>
      <c r="E49" s="67">
        <f t="array" ref="E49">IFERROR(IF($D$11="",XLOOKUP(CONCAT($D$12,B49),'BdD Maq'!Y:Y,'BdD Maq'!H:H),XLOOKUP(CONCAT($D$11,B49),'BdD Serv'!S:S,'BdD Serv'!H:H)),"")</f>
      </c>
      <c r="F49" s="66">
        <f t="array" ref="F49">IFERROR(IF($D$11="",XLOOKUP(CONCAT($D$12,B49),'BdD Maq'!Y:Y,'BdD Maq'!R:R),XLOOKUP(CONCAT($D$11,B49),'BdD Serv'!S:S,'BdD Serv'!R:R)),"")</f>
      </c>
      <c r="G49" s="66">
        <f t="array" ref="G49">IFERROR(IF($D$11="",XLOOKUP(CONCAT($D$12,B49),'BdD Maq'!Y:Y,'BdD Maq'!E:E),XLOOKUP(CONCAT($D$11,B49),'BdD Serv'!S:S,'BdD Serv'!E:E)),"")</f>
      </c>
      <c r="H49" s="61"/>
      <c r="I49" s="62"/>
      <c r="J49" s="61"/>
      <c r="K49" s="62"/>
      <c r="L49" s="61"/>
      <c r="M49" s="62"/>
      <c r="N49" s="61"/>
      <c r="O49" s="62"/>
      <c r="P49" s="13"/>
      <c r="Q49" s="55"/>
      <c r="R49" s="55"/>
      <c r="S49" s="13"/>
      <c r="T49" s="64">
        <f t="array" ref="T49">IFERROR(IF($D$11="",XLOOKUP(CONCAT($D$12,$B49),'BdD Maq'!$Y:$Y,'BdD Maq'!AB:AB),XLOOKUP(CONCAT($D$11,$B49),'BdD Serv'!$S:$S,'BdD Serv'!U:U)),"")</f>
      </c>
      <c r="U49" s="64">
        <f t="array" ref="U49">IFERROR(IF($D$11="",XLOOKUP(CONCAT($D$12,$B49),'BdD Maq'!$Y:$Y,'BdD Maq'!AC:AC),XLOOKUP(CONCAT($D$11,$B49),'BdD Serv'!$S:$S,'BdD Serv'!V:V)),"")</f>
      </c>
      <c r="V49" s="64">
        <f t="array" ref="V49">IFERROR(IF($D$11="",XLOOKUP(CONCAT($D$12,$B49),'BdD Maq'!$Y:$Y,'BdD Maq'!AD:AD),XLOOKUP(CONCAT($D$11,$B49),'BdD Serv'!$S:$S,'BdD Serv'!W:W)),"")</f>
      </c>
      <c r="W49" s="64">
        <f t="array" ref="W49">IFERROR(IF($D$11="",XLOOKUP(CONCAT($D$12,$B49),'BdD Maq'!$Y:$Y,'BdD Maq'!AE:AE),XLOOKUP(CONCAT($D$11,$B49),'BdD Serv'!$S:$S,'BdD Serv'!X:X)),"")</f>
      </c>
      <c r="X49" s="64">
        <f t="array" ref="X49">IFERROR(IF($D$11="",XLOOKUP(CONCAT($D$12,$B49),'BdD Maq'!$Y:$Y,'BdD Maq'!AF:AF),XLOOKUP(CONCAT($D$11,$B49),'BdD Serv'!$S:$S,'BdD Serv'!Y:Y)),"")</f>
      </c>
      <c r="Y49" s="64">
        <f t="array" ref="Y49">IFERROR(IF($D$11="",XLOOKUP(CONCAT($D$12,$B49),'BdD Maq'!$Y:$Y,'BdD Maq'!AG:AG),XLOOKUP(CONCAT($D$11,$B49),'BdD Serv'!$S:$S,'BdD Serv'!Z:Z)),"")</f>
      </c>
      <c r="Z49" s="64">
        <f t="array" ref="Z49">IFERROR(IF($D$11="",XLOOKUP(CONCAT($D$12,$B49),'BdD Maq'!$Y:$Y,'BdD Maq'!AH:AH),XLOOKUP(CONCAT($D$11,$B49),'BdD Serv'!$S:$S,'BdD Serv'!AA:AA)),"")</f>
      </c>
      <c r="AA49" s="64">
        <f t="array" ref="AA49">IFERROR(IF($D$11="",XLOOKUP(CONCAT($D$12,$B49),'BdD Maq'!$Y:$Y,'BdD Maq'!AI:AI),XLOOKUP(CONCAT($D$11,$B49),'BdD Serv'!$S:$S,'BdD Serv'!AB:AB)),"")</f>
      </c>
      <c r="AB49" s="64">
        <f t="array" ref="AB49">IFERROR(IF($D$11="",XLOOKUP(CONCAT($D$12,$B49),'BdD Maq'!$Y:$Y,'BdD Maq'!AJ:AJ),XLOOKUP(CONCAT($D$11,$B49),'BdD Serv'!$S:$S,'BdD Serv'!AC:AC)),"")</f>
      </c>
      <c r="AC49" s="64">
        <f t="array" ref="AC49">IFERROR(IF($D$11="",XLOOKUP(CONCAT($D$12,$B49),'BdD Maq'!$Y:$Y,'BdD Maq'!AK:AK),XLOOKUP(CONCAT($D$11,$B49),'BdD Serv'!$S:$S,'BdD Serv'!AD:AD)),"")</f>
      </c>
      <c r="AD49" s="64">
        <f t="array" ref="AD49">IFERROR(IF($D$11="",XLOOKUP(CONCAT($D$12,$B49),'BdD Maq'!$Y:$Y,'BdD Maq'!AL:AL),XLOOKUP(CONCAT($D$11,$B49),'BdD Serv'!$S:$S,'BdD Serv'!AE:AE)),"")</f>
      </c>
      <c r="AE49" s="64">
        <f t="array" ref="AE49">IFERROR(IF($D$11="",XLOOKUP(CONCAT($D$12,$B49),'BdD Maq'!$Y:$Y,'BdD Maq'!AM:AM),XLOOKUP(CONCAT($D$11,$B49),'BdD Serv'!$S:$S,'BdD Serv'!AF:AF)),"")</f>
      </c>
      <c r="AF49" s="64">
        <f t="array" ref="AF49">IFERROR(IF($D$11="",XLOOKUP(CONCAT($D$12,$B49),'BdD Maq'!$Y:$Y,'BdD Maq'!AN:AN),XLOOKUP(CONCAT($D$11,$B49),'BdD Serv'!$S:$S,'BdD Serv'!AG:AG)),"")</f>
      </c>
      <c r="AG49" s="64">
        <f t="array" ref="AG49">IFERROR(IF($D$11="",XLOOKUP(CONCAT($D$12,$B49),'BdD Maq'!$Y:$Y,'BdD Maq'!AO:AO),XLOOKUP(CONCAT($D$11,$B49),'BdD Serv'!$S:$S,'BdD Serv'!AH:AH)),"")</f>
      </c>
      <c r="AH49" s="64">
        <f t="array" ref="AH49">IFERROR(IF($D$11="",XLOOKUP(CONCAT($D$12,$B49),'BdD Maq'!$Y:$Y,'BdD Maq'!AP:AP),XLOOKUP(CONCAT($D$11,$B49),'BdD Serv'!$S:$S,'BdD Serv'!AI:AI)),"")</f>
      </c>
      <c r="AI49" s="64">
        <f t="array" ref="AI49">IFERROR(IF($D$11="",XLOOKUP(CONCAT($D$12,$B49),'BdD Maq'!$Y:$Y,'BdD Maq'!AQ:AQ),XLOOKUP(CONCAT($D$11,$B49),'BdD Serv'!$S:$S,'BdD Serv'!AJ:AJ)),"")</f>
      </c>
      <c r="AJ49" s="64">
        <f t="array" ref="AJ49">IFERROR(IF($D$11="",XLOOKUP(CONCAT($D$12,$B49),'BdD Maq'!$Y:$Y,'BdD Maq'!AR:AR),XLOOKUP(CONCAT($D$11,$B49),'BdD Serv'!$S:$S,'BdD Serv'!AK:AK)),"")</f>
      </c>
      <c r="AK49" s="64">
        <f t="array" ref="AK49">IFERROR(IF($D$11="",XLOOKUP(CONCAT($D$12,$B49),'BdD Maq'!$Y:$Y,'BdD Maq'!AS:AS),XLOOKUP(CONCAT($D$11,$B49),'BdD Serv'!$S:$S,'BdD Serv'!AL:AL)),"")</f>
      </c>
      <c r="AL49" s="64">
        <f t="array" ref="AL49">IFERROR(IF($D$11="",XLOOKUP(CONCAT($D$12,$B49),'BdD Maq'!$Y:$Y,'BdD Maq'!AT:AT),XLOOKUP(CONCAT($D$11,$B49),'BdD Serv'!$S:$S,'BdD Serv'!AM:AM)),"")</f>
      </c>
      <c r="AM49" s="64">
        <f t="array" ref="AM49">IFERROR(IF($D$11="",XLOOKUP(CONCAT($D$12,$B49),'BdD Maq'!$Y:$Y,'BdD Maq'!AU:AU),XLOOKUP(CONCAT($D$11,$B49),'BdD Serv'!$S:$S,'BdD Serv'!AN:AN)),"")</f>
      </c>
      <c r="AN49" s="64">
        <f t="array" ref="AN49">IFERROR(IF($D$11="",XLOOKUP(CONCAT($D$12,$B49),'BdD Maq'!$Y:$Y,'BdD Maq'!AV:AV),XLOOKUP(CONCAT($D$11,$B49),'BdD Serv'!$S:$S,'BdD Serv'!AO:AO)),"")</f>
      </c>
      <c r="AO49" s="64">
        <f t="array" ref="AO49">IFERROR(IF($D$11="",XLOOKUP(CONCAT($D$12,$B49),'BdD Maq'!$Y:$Y,'BdD Maq'!AW:AW),XLOOKUP(CONCAT($D$11,$B49),'BdD Serv'!$S:$S,'BdD Serv'!AP:AP)),"")</f>
      </c>
      <c r="AP49" s="64">
        <f t="array" ref="AP49">IFERROR(IF($D$11="",XLOOKUP(CONCAT($D$12,$B49),'BdD Maq'!$Y:$Y,'BdD Maq'!AX:AX),XLOOKUP(CONCAT($D$11,$B49),'BdD Serv'!$S:$S,'BdD Serv'!AQ:AQ)),"")</f>
      </c>
      <c r="AQ49" s="64">
        <f t="array" ref="AQ49">IFERROR(IF($D$11="",XLOOKUP(CONCAT($D$12,$B49),'BdD Maq'!$Y:$Y,'BdD Maq'!AY:AY),XLOOKUP(CONCAT($D$11,$B49),'BdD Serv'!$S:$S,'BdD Serv'!AR:AR)),"")</f>
      </c>
      <c r="AR49" s="64">
        <f t="array" ref="AR49">IFERROR(IF($D$11="",XLOOKUP(CONCAT($D$12,$B49),'BdD Maq'!$Y:$Y,'BdD Maq'!AZ:AZ),XLOOKUP(CONCAT($D$11,$B49),'BdD Serv'!$S:$S,'BdD Serv'!AS:AS)),"")</f>
      </c>
      <c r="AS49" s="64">
        <f t="array" ref="AS49">IFERROR(IF($D$11="",XLOOKUP(CONCAT($D$12,$B49),'BdD Maq'!$Y:$Y,'BdD Maq'!BA:BA),XLOOKUP(CONCAT($D$11,$B49),'BdD Serv'!$S:$S,'BdD Serv'!AT:AT)),"")</f>
      </c>
      <c r="AT49" s="64">
        <f t="array" ref="AT49">IFERROR(IF($D$11="",XLOOKUP(CONCAT($D$12,$B49),'BdD Maq'!$Y:$Y,'BdD Maq'!BB:BB),XLOOKUP(CONCAT($D$11,$B49),'BdD Serv'!$S:$S,'BdD Serv'!AU:AU)),"")</f>
      </c>
      <c r="AU49" s="64">
        <f t="array" ref="AU49">IFERROR(IF($D$11="",XLOOKUP(CONCAT($D$12,$B49),'BdD Maq'!$Y:$Y,'BdD Maq'!BC:BC),XLOOKUP(CONCAT($D$11,$B49),'BdD Serv'!$S:$S,'BdD Serv'!AV:AV)),"")</f>
      </c>
      <c r="AV49" s="64">
        <f t="array" ref="AV49">IFERROR(IF($D$11="",XLOOKUP(CONCAT($D$12,$B49),'BdD Maq'!$Y:$Y,'BdD Maq'!BD:BD),XLOOKUP(CONCAT($D$11,$B49),'BdD Serv'!$S:$S,'BdD Serv'!AW:AW)),"")</f>
      </c>
      <c r="AW49" s="64">
        <f t="array" ref="AW49">IFERROR(IF($D$11="",XLOOKUP(CONCAT($D$12,$B49),'BdD Maq'!$Y:$Y,'BdD Maq'!BE:BE),XLOOKUP(CONCAT($D$11,$B49),'BdD Serv'!$S:$S,'BdD Serv'!AX:AX)),"")</f>
      </c>
      <c r="AX49" s="64">
        <f t="array" ref="AX49">IFERROR(IF($D$11="",XLOOKUP(CONCAT($D$12,$B49),'BdD Maq'!$Y:$Y,'BdD Maq'!BF:BF),XLOOKUP(CONCAT($D$11,$B49),'BdD Serv'!$S:$S,'BdD Serv'!AY:AY)),"")</f>
      </c>
      <c r="AY49" s="64">
        <f t="array" ref="AY49">IFERROR(IF($D$11="",XLOOKUP(CONCAT($D$12,$B49),'BdD Maq'!$Y:$Y,'BdD Maq'!BG:BG),XLOOKUP(CONCAT($D$11,$B49),'BdD Serv'!$S:$S,'BdD Serv'!AZ:AZ)),"")</f>
      </c>
      <c r="AZ49" s="64">
        <f t="array" ref="AZ49">IFERROR(IF($D$11="",XLOOKUP(CONCAT($D$12,$B49),'BdD Maq'!$Y:$Y,'BdD Maq'!BH:BH),XLOOKUP(CONCAT($D$11,$B49),'BdD Serv'!$S:$S,'BdD Serv'!BA:BA)),"")</f>
      </c>
      <c r="BA49" s="64">
        <f t="array" ref="BA49">IFERROR(IF($D$11="",XLOOKUP(CONCAT($D$12,$B49),'BdD Maq'!$Y:$Y,'BdD Maq'!BI:BI),XLOOKUP(CONCAT($D$11,$B49),'BdD Serv'!$S:$S,'BdD Serv'!BB:BB)),"")</f>
      </c>
      <c r="BB49" s="8"/>
      <c r="BC49" s="8"/>
      <c r="BD49" s="13"/>
      <c r="BE49" s="64">
        <f t="array" ref="BE49">IFERROR(IF($D$11="",XLOOKUP(CONCAT($D$12,$B49),'BdD Maq'!$Y:$Y,'BdD Maq'!BM:BM),XLOOKUP(CONCAT($D$11,$B49),'BdD Serv'!$S:$S,'BdD Serv'!BF:BF)),"")</f>
      </c>
      <c r="BF49" s="64">
        <f t="array" ref="BF49">IFERROR(IF($D$11="",XLOOKUP(CONCAT($D$12,$B49),'BdD Maq'!$Y:$Y,'BdD Maq'!BN:BN),XLOOKUP(CONCAT($D$11,$B49),'BdD Serv'!$S:$S,'BdD Serv'!BG:BG)),"")</f>
      </c>
      <c r="BG49" s="64">
        <f t="array" ref="BG49">IFERROR(IF($D$11="",XLOOKUP(CONCAT($D$12,$B49),'BdD Maq'!$Y:$Y,'BdD Maq'!BO:BO),XLOOKUP(CONCAT($D$11,$B49),'BdD Serv'!$S:$S,'BdD Serv'!BH:BH)),"")</f>
      </c>
      <c r="BH49" s="64">
        <f t="array" ref="BH49">IFERROR(IF($D$11="",XLOOKUP(CONCAT($D$12,$B49),'BdD Maq'!$Y:$Y,'BdD Maq'!BP:BP),XLOOKUP(CONCAT($D$11,$B49),'BdD Serv'!$S:$S,'BdD Serv'!BI:BI)),"")</f>
      </c>
      <c r="BI49" s="64">
        <f t="array" ref="BI49">IFERROR(IF($D$11="",XLOOKUP(CONCAT($D$12,$B49),'BdD Maq'!$Y:$Y,'BdD Maq'!BQ:BQ),XLOOKUP(CONCAT($D$11,$B49),'BdD Serv'!$S:$S,'BdD Serv'!BJ:BJ)),"")</f>
      </c>
      <c r="BJ49" s="64">
        <f t="array" ref="BJ49">IFERROR(IF($D$11="",XLOOKUP(CONCAT($D$12,$B49),'BdD Maq'!$Y:$Y,'BdD Maq'!BR:BR),XLOOKUP(CONCAT($D$11,$B49),'BdD Serv'!$S:$S,'BdD Serv'!BK:BK)),"")</f>
      </c>
      <c r="BK49" s="64">
        <f t="array" ref="BK49">IFERROR(IF($D$11="",XLOOKUP(CONCAT($D$12,$B49),'BdD Maq'!$Y:$Y,'BdD Maq'!BS:BS),XLOOKUP(CONCAT($D$11,$B49),'BdD Serv'!$S:$S,'BdD Serv'!BL:BL)),"")</f>
      </c>
      <c r="BL49" s="64">
        <f t="array" ref="BL49">IFERROR(IF($D$11="",XLOOKUP(CONCAT($D$12,$B49),'BdD Maq'!$Y:$Y,'BdD Maq'!BT:BT),XLOOKUP(CONCAT($D$11,$B49),'BdD Serv'!$S:$S,'BdD Serv'!BM:BM)),"")</f>
      </c>
      <c r="BM49" s="64">
        <f t="array" ref="BM49">IFERROR(IF($D$11="",XLOOKUP(CONCAT($D$12,$B49),'BdD Maq'!$Y:$Y,'BdD Maq'!BU:BU),XLOOKUP(CONCAT($D$11,$B49),'BdD Serv'!$S:$S,'BdD Serv'!BN:BN)),"")</f>
      </c>
      <c r="BN49" s="64">
        <f t="array" ref="BN49">IFERROR(IF($D$11="",XLOOKUP(CONCAT($D$12,$B49),'BdD Maq'!$Y:$Y,'BdD Maq'!BV:BV),XLOOKUP(CONCAT($D$11,$B49),'BdD Serv'!$S:$S,'BdD Serv'!BO:BO)),"")</f>
      </c>
      <c r="BO49" s="64">
        <f t="array" ref="BO49">IFERROR(IF($D$11="",XLOOKUP(CONCAT($D$12,$B49),'BdD Maq'!$Y:$Y,'BdD Maq'!BW:BW),XLOOKUP(CONCAT($D$11,$B49),'BdD Serv'!$S:$S,'BdD Serv'!BP:BP)),"")</f>
      </c>
      <c r="BP49" s="64">
        <f t="array" ref="BP49">IFERROR(IF($D$11="",XLOOKUP(CONCAT($D$12,$B49),'BdD Maq'!$Y:$Y,'BdD Maq'!BX:BX),XLOOKUP(CONCAT($D$11,$B49),'BdD Serv'!$S:$S,'BdD Serv'!BQ:BQ)),"")</f>
      </c>
      <c r="BQ49" s="64">
        <f t="array" ref="BQ49">IFERROR(IF($D$11="",XLOOKUP(CONCAT($D$12,$B49),'BdD Maq'!$Y:$Y,'BdD Maq'!BY:BY),XLOOKUP(CONCAT($D$11,$B49),'BdD Serv'!$S:$S,'BdD Serv'!BR:BR)),"")</f>
      </c>
      <c r="BR49" s="64">
        <f t="array" ref="BR49">IFERROR(IF($D$11="",XLOOKUP(CONCAT($D$12,$B49),'BdD Maq'!$Y:$Y,'BdD Maq'!BZ:BZ),XLOOKUP(CONCAT($D$11,$B49),'BdD Serv'!$S:$S,'BdD Serv'!BS:BS)),"")</f>
      </c>
      <c r="BS49" s="64">
        <f t="array" ref="BS49">IFERROR(IF($D$11="",XLOOKUP(CONCAT($D$12,$B49),'BdD Maq'!$Y:$Y,'BdD Maq'!CA:CA),XLOOKUP(CONCAT($D$11,$B49),'BdD Serv'!$S:$S,'BdD Serv'!BT:BT)),"")</f>
      </c>
      <c r="BT49" s="64">
        <f t="array" ref="BT49">IFERROR(IF($D$11="",XLOOKUP(CONCAT($D$12,$B49),'BdD Maq'!$Y:$Y,'BdD Maq'!CB:CB),XLOOKUP(CONCAT($D$11,$B49),'BdD Serv'!$S:$S,'BdD Serv'!BU:BU)),"")</f>
      </c>
      <c r="BU49" s="64">
        <f t="array" ref="BU49">IFERROR(IF($D$11="",XLOOKUP(CONCAT($D$12,$B49),'BdD Maq'!$Y:$Y,'BdD Maq'!CC:CC),XLOOKUP(CONCAT($D$11,$B49),'BdD Serv'!$S:$S,'BdD Serv'!BV:BV)),"")</f>
      </c>
      <c r="BV49" s="64">
        <f t="array" ref="BV49">IFERROR(IF($D$11="",XLOOKUP(CONCAT($D$12,$B49),'BdD Maq'!$Y:$Y,'BdD Maq'!CD:CD),XLOOKUP(CONCAT($D$11,$B49),'BdD Serv'!$S:$S,'BdD Serv'!BW:BW)),"")</f>
      </c>
      <c r="BW49" s="64">
        <f t="array" ref="BW49">IFERROR(IF($D$11="",XLOOKUP(CONCAT($D$12,$B49),'BdD Maq'!$Y:$Y,'BdD Maq'!CE:CE),XLOOKUP(CONCAT($D$11,$B49),'BdD Serv'!$S:$S,'BdD Serv'!BX:BX)),"")</f>
      </c>
      <c r="BX49" s="64">
        <f t="array" ref="BX49">IFERROR(IF($D$11="",XLOOKUP(CONCAT($D$12,$B49),'BdD Maq'!$Y:$Y,'BdD Maq'!CF:CF),XLOOKUP(CONCAT($D$11,$B49),'BdD Serv'!$S:$S,'BdD Serv'!BY:BY)),"")</f>
      </c>
      <c r="BY49" s="64">
        <f t="array" ref="BY49">IFERROR(IF($D$11="",XLOOKUP(CONCAT($D$12,$B49),'BdD Maq'!$Y:$Y,'BdD Maq'!CG:CG),XLOOKUP(CONCAT($D$11,$B49),'BdD Serv'!$S:$S,'BdD Serv'!BZ:BZ)),"")</f>
      </c>
      <c r="BZ49" s="64">
        <f t="array" ref="BZ49">IFERROR(IF($D$11="",XLOOKUP(CONCAT($D$12,$B49),'BdD Maq'!$Y:$Y,'BdD Maq'!CH:CH),XLOOKUP(CONCAT($D$11,$B49),'BdD Serv'!$S:$S,'BdD Serv'!CA:CA)),"")</f>
      </c>
      <c r="CA49" s="64">
        <f t="array" ref="CA49">IFERROR(IF($D$11="",XLOOKUP(CONCAT($D$12,$B49),'BdD Maq'!$Y:$Y,'BdD Maq'!CI:CI),XLOOKUP(CONCAT($D$11,$B49),'BdD Serv'!$S:$S,'BdD Serv'!CB:CB)),"")</f>
      </c>
      <c r="CB49" s="64">
        <f t="array" ref="CB49">IFERROR(IF($D$11="",XLOOKUP(CONCAT($D$12,$B49),'BdD Maq'!$Y:$Y,'BdD Maq'!CJ:CJ),XLOOKUP(CONCAT($D$11,$B49),'BdD Serv'!$S:$S,'BdD Serv'!CC:CC)),"")</f>
      </c>
      <c r="CC49" s="64">
        <f t="array" ref="CC49">IFERROR(IF($D$11="",XLOOKUP(CONCAT($D$12,$B49),'BdD Maq'!$Y:$Y,'BdD Maq'!CK:CK),XLOOKUP(CONCAT($D$11,$B49),'BdD Serv'!$S:$S,'BdD Serv'!CD:CD)),"")</f>
      </c>
      <c r="CD49" s="64">
        <f t="array" ref="CD49">IFERROR(IF($D$11="",XLOOKUP(CONCAT($D$12,$B49),'BdD Maq'!$Y:$Y,'BdD Maq'!CL:CL),XLOOKUP(CONCAT($D$11,$B49),'BdD Serv'!$S:$S,'BdD Serv'!CE:CE)),"")</f>
      </c>
      <c r="CE49" s="64">
        <f t="array" ref="CE49">IFERROR(IF($D$11="",XLOOKUP(CONCAT($D$12,$B49),'BdD Maq'!$Y:$Y,'BdD Maq'!CM:CM),XLOOKUP(CONCAT($D$11,$B49),'BdD Serv'!$S:$S,'BdD Serv'!CF:CF)),"")</f>
      </c>
      <c r="CF49" s="64">
        <f t="array" ref="CF49">IFERROR(IF($D$11="",XLOOKUP(CONCAT($D$12,$B49),'BdD Maq'!$Y:$Y,'BdD Maq'!CN:CN),XLOOKUP(CONCAT($D$11,$B49),'BdD Serv'!$S:$S,'BdD Serv'!CG:CG)),"")</f>
      </c>
      <c r="CG49" s="64">
        <f t="array" ref="CG49">IFERROR(IF($D$11="",XLOOKUP(CONCAT($D$12,$B49),'BdD Maq'!$Y:$Y,'BdD Maq'!CO:CO),XLOOKUP(CONCAT($D$11,$B49),'BdD Serv'!$S:$S,'BdD Serv'!CH:CH)),"")</f>
      </c>
      <c r="CH49" s="64">
        <f t="array" ref="CH49">IFERROR(IF($D$11="",XLOOKUP(CONCAT($D$12,$B49),'BdD Maq'!$Y:$Y,'BdD Maq'!CP:CP),XLOOKUP(CONCAT($D$11,$B49),'BdD Serv'!$S:$S,'BdD Serv'!CI:CI)),"")</f>
      </c>
      <c r="CI49" s="64">
        <f t="array" ref="CI49">IFERROR(IF($D$11="",XLOOKUP(CONCAT($D$12,$B49),'BdD Maq'!$Y:$Y,'BdD Maq'!CQ:CQ),XLOOKUP(CONCAT($D$11,$B49),'BdD Serv'!$S:$S,'BdD Serv'!CJ:CJ)),"")</f>
      </c>
      <c r="CJ49" s="64">
        <f t="array" ref="CJ49">IFERROR(IF($D$11="",XLOOKUP(CONCAT($D$12,$B49),'BdD Maq'!$Y:$Y,'BdD Maq'!CR:CR),XLOOKUP(CONCAT($D$11,$B49),'BdD Serv'!$S:$S,'BdD Serv'!CK:CK)),"")</f>
      </c>
      <c r="CK49" s="64">
        <f t="array" ref="CK49">IFERROR(IF($D$11="",XLOOKUP(CONCAT($D$12,$B49),'BdD Maq'!$Y:$Y,'BdD Maq'!CS:CS),XLOOKUP(CONCAT($D$11,$B49),'BdD Serv'!$S:$S,'BdD Serv'!CL:CL)),"")</f>
      </c>
      <c r="CL49" s="64">
        <f t="array" ref="CL49">IFERROR(IF($D$11="",XLOOKUP(CONCAT($D$12,$B49),'BdD Maq'!$Y:$Y,'BdD Maq'!CT:CT),XLOOKUP(CONCAT($D$11,$B49),'BdD Serv'!$S:$S,'BdD Serv'!CM:CM)),"")</f>
      </c>
    </row>
    <row r="50" ht="15.75" customHeight="1">
      <c r="A50" s="45"/>
      <c r="B50" s="43">
        <f t="shared" si="1"/>
      </c>
      <c r="C50" s="64">
        <f t="array" ref="C50">IFERROR(IF($D$11="",XLOOKUP(CONCAT($D$12,B50),'BdD Maq'!Y:Y,'BdD Maq'!D:D),XLOOKUP(CONCAT($D$11,B50),'BdD Serv'!S:S,'BdD Serv'!D:D)),"")</f>
      </c>
      <c r="D50" s="64">
        <f t="array" ref="D50">IFERROR(IF($D$11="",XLOOKUP(CONCAT($D$12,B50),'BdD Maq'!Y:Y,'BdD Maq'!I:I),XLOOKUP(CONCAT($D$11,B50),'BdD Serv'!S:S,'BdD Serv'!I:I)),"")</f>
      </c>
      <c r="E50" s="67">
        <f t="array" ref="E50">IFERROR(IF($D$11="",XLOOKUP(CONCAT($D$12,B50),'BdD Maq'!Y:Y,'BdD Maq'!H:H),XLOOKUP(CONCAT($D$11,B50),'BdD Serv'!S:S,'BdD Serv'!H:H)),"")</f>
      </c>
      <c r="F50" s="66">
        <f t="array" ref="F50">IFERROR(IF($D$11="",XLOOKUP(CONCAT($D$12,B50),'BdD Maq'!Y:Y,'BdD Maq'!R:R),XLOOKUP(CONCAT($D$11,B50),'BdD Serv'!S:S,'BdD Serv'!R:R)),"")</f>
      </c>
      <c r="G50" s="66">
        <f t="array" ref="G50">IFERROR(IF($D$11="",XLOOKUP(CONCAT($D$12,B50),'BdD Maq'!Y:Y,'BdD Maq'!E:E),XLOOKUP(CONCAT($D$11,B50),'BdD Serv'!S:S,'BdD Serv'!E:E)),"")</f>
      </c>
      <c r="H50" s="61"/>
      <c r="I50" s="62"/>
      <c r="J50" s="61"/>
      <c r="K50" s="62"/>
      <c r="L50" s="61"/>
      <c r="M50" s="62"/>
      <c r="N50" s="61"/>
      <c r="O50" s="62"/>
      <c r="P50" s="13"/>
      <c r="Q50" s="55"/>
      <c r="R50" s="55"/>
      <c r="S50" s="13"/>
      <c r="T50" s="64">
        <f t="array" ref="T50">IFERROR(IF($D$11="",XLOOKUP(CONCAT($D$12,$B50),'BdD Maq'!$Y:$Y,'BdD Maq'!AB:AB),XLOOKUP(CONCAT($D$11,$B50),'BdD Serv'!$S:$S,'BdD Serv'!U:U)),"")</f>
      </c>
      <c r="U50" s="64">
        <f t="array" ref="U50">IFERROR(IF($D$11="",XLOOKUP(CONCAT($D$12,$B50),'BdD Maq'!$Y:$Y,'BdD Maq'!AC:AC),XLOOKUP(CONCAT($D$11,$B50),'BdD Serv'!$S:$S,'BdD Serv'!V:V)),"")</f>
      </c>
      <c r="V50" s="64">
        <f t="array" ref="V50">IFERROR(IF($D$11="",XLOOKUP(CONCAT($D$12,$B50),'BdD Maq'!$Y:$Y,'BdD Maq'!AD:AD),XLOOKUP(CONCAT($D$11,$B50),'BdD Serv'!$S:$S,'BdD Serv'!W:W)),"")</f>
      </c>
      <c r="W50" s="64">
        <f t="array" ref="W50">IFERROR(IF($D$11="",XLOOKUP(CONCAT($D$12,$B50),'BdD Maq'!$Y:$Y,'BdD Maq'!AE:AE),XLOOKUP(CONCAT($D$11,$B50),'BdD Serv'!$S:$S,'BdD Serv'!X:X)),"")</f>
      </c>
      <c r="X50" s="64">
        <f t="array" ref="X50">IFERROR(IF($D$11="",XLOOKUP(CONCAT($D$12,$B50),'BdD Maq'!$Y:$Y,'BdD Maq'!AF:AF),XLOOKUP(CONCAT($D$11,$B50),'BdD Serv'!$S:$S,'BdD Serv'!Y:Y)),"")</f>
      </c>
      <c r="Y50" s="64">
        <f t="array" ref="Y50">IFERROR(IF($D$11="",XLOOKUP(CONCAT($D$12,$B50),'BdD Maq'!$Y:$Y,'BdD Maq'!AG:AG),XLOOKUP(CONCAT($D$11,$B50),'BdD Serv'!$S:$S,'BdD Serv'!Z:Z)),"")</f>
      </c>
      <c r="Z50" s="64">
        <f t="array" ref="Z50">IFERROR(IF($D$11="",XLOOKUP(CONCAT($D$12,$B50),'BdD Maq'!$Y:$Y,'BdD Maq'!AH:AH),XLOOKUP(CONCAT($D$11,$B50),'BdD Serv'!$S:$S,'BdD Serv'!AA:AA)),"")</f>
      </c>
      <c r="AA50" s="64">
        <f t="array" ref="AA50">IFERROR(IF($D$11="",XLOOKUP(CONCAT($D$12,$B50),'BdD Maq'!$Y:$Y,'BdD Maq'!AI:AI),XLOOKUP(CONCAT($D$11,$B50),'BdD Serv'!$S:$S,'BdD Serv'!AB:AB)),"")</f>
      </c>
      <c r="AB50" s="64">
        <f t="array" ref="AB50">IFERROR(IF($D$11="",XLOOKUP(CONCAT($D$12,$B50),'BdD Maq'!$Y:$Y,'BdD Maq'!AJ:AJ),XLOOKUP(CONCAT($D$11,$B50),'BdD Serv'!$S:$S,'BdD Serv'!AC:AC)),"")</f>
      </c>
      <c r="AC50" s="64">
        <f t="array" ref="AC50">IFERROR(IF($D$11="",XLOOKUP(CONCAT($D$12,$B50),'BdD Maq'!$Y:$Y,'BdD Maq'!AK:AK),XLOOKUP(CONCAT($D$11,$B50),'BdD Serv'!$S:$S,'BdD Serv'!AD:AD)),"")</f>
      </c>
      <c r="AD50" s="64">
        <f t="array" ref="AD50">IFERROR(IF($D$11="",XLOOKUP(CONCAT($D$12,$B50),'BdD Maq'!$Y:$Y,'BdD Maq'!AL:AL),XLOOKUP(CONCAT($D$11,$B50),'BdD Serv'!$S:$S,'BdD Serv'!AE:AE)),"")</f>
      </c>
      <c r="AE50" s="64">
        <f t="array" ref="AE50">IFERROR(IF($D$11="",XLOOKUP(CONCAT($D$12,$B50),'BdD Maq'!$Y:$Y,'BdD Maq'!AM:AM),XLOOKUP(CONCAT($D$11,$B50),'BdD Serv'!$S:$S,'BdD Serv'!AF:AF)),"")</f>
      </c>
      <c r="AF50" s="64">
        <f t="array" ref="AF50">IFERROR(IF($D$11="",XLOOKUP(CONCAT($D$12,$B50),'BdD Maq'!$Y:$Y,'BdD Maq'!AN:AN),XLOOKUP(CONCAT($D$11,$B50),'BdD Serv'!$S:$S,'BdD Serv'!AG:AG)),"")</f>
      </c>
      <c r="AG50" s="64">
        <f t="array" ref="AG50">IFERROR(IF($D$11="",XLOOKUP(CONCAT($D$12,$B50),'BdD Maq'!$Y:$Y,'BdD Maq'!AO:AO),XLOOKUP(CONCAT($D$11,$B50),'BdD Serv'!$S:$S,'BdD Serv'!AH:AH)),"")</f>
      </c>
      <c r="AH50" s="64">
        <f t="array" ref="AH50">IFERROR(IF($D$11="",XLOOKUP(CONCAT($D$12,$B50),'BdD Maq'!$Y:$Y,'BdD Maq'!AP:AP),XLOOKUP(CONCAT($D$11,$B50),'BdD Serv'!$S:$S,'BdD Serv'!AI:AI)),"")</f>
      </c>
      <c r="AI50" s="64">
        <f t="array" ref="AI50">IFERROR(IF($D$11="",XLOOKUP(CONCAT($D$12,$B50),'BdD Maq'!$Y:$Y,'BdD Maq'!AQ:AQ),XLOOKUP(CONCAT($D$11,$B50),'BdD Serv'!$S:$S,'BdD Serv'!AJ:AJ)),"")</f>
      </c>
      <c r="AJ50" s="64">
        <f t="array" ref="AJ50">IFERROR(IF($D$11="",XLOOKUP(CONCAT($D$12,$B50),'BdD Maq'!$Y:$Y,'BdD Maq'!AR:AR),XLOOKUP(CONCAT($D$11,$B50),'BdD Serv'!$S:$S,'BdD Serv'!AK:AK)),"")</f>
      </c>
      <c r="AK50" s="64">
        <f t="array" ref="AK50">IFERROR(IF($D$11="",XLOOKUP(CONCAT($D$12,$B50),'BdD Maq'!$Y:$Y,'BdD Maq'!AS:AS),XLOOKUP(CONCAT($D$11,$B50),'BdD Serv'!$S:$S,'BdD Serv'!AL:AL)),"")</f>
      </c>
      <c r="AL50" s="64">
        <f t="array" ref="AL50">IFERROR(IF($D$11="",XLOOKUP(CONCAT($D$12,$B50),'BdD Maq'!$Y:$Y,'BdD Maq'!AT:AT),XLOOKUP(CONCAT($D$11,$B50),'BdD Serv'!$S:$S,'BdD Serv'!AM:AM)),"")</f>
      </c>
      <c r="AM50" s="64">
        <f t="array" ref="AM50">IFERROR(IF($D$11="",XLOOKUP(CONCAT($D$12,$B50),'BdD Maq'!$Y:$Y,'BdD Maq'!AU:AU),XLOOKUP(CONCAT($D$11,$B50),'BdD Serv'!$S:$S,'BdD Serv'!AN:AN)),"")</f>
      </c>
      <c r="AN50" s="64">
        <f t="array" ref="AN50">IFERROR(IF($D$11="",XLOOKUP(CONCAT($D$12,$B50),'BdD Maq'!$Y:$Y,'BdD Maq'!AV:AV),XLOOKUP(CONCAT($D$11,$B50),'BdD Serv'!$S:$S,'BdD Serv'!AO:AO)),"")</f>
      </c>
      <c r="AO50" s="64">
        <f t="array" ref="AO50">IFERROR(IF($D$11="",XLOOKUP(CONCAT($D$12,$B50),'BdD Maq'!$Y:$Y,'BdD Maq'!AW:AW),XLOOKUP(CONCAT($D$11,$B50),'BdD Serv'!$S:$S,'BdD Serv'!AP:AP)),"")</f>
      </c>
      <c r="AP50" s="64">
        <f t="array" ref="AP50">IFERROR(IF($D$11="",XLOOKUP(CONCAT($D$12,$B50),'BdD Maq'!$Y:$Y,'BdD Maq'!AX:AX),XLOOKUP(CONCAT($D$11,$B50),'BdD Serv'!$S:$S,'BdD Serv'!AQ:AQ)),"")</f>
      </c>
      <c r="AQ50" s="64">
        <f t="array" ref="AQ50">IFERROR(IF($D$11="",XLOOKUP(CONCAT($D$12,$B50),'BdD Maq'!$Y:$Y,'BdD Maq'!AY:AY),XLOOKUP(CONCAT($D$11,$B50),'BdD Serv'!$S:$S,'BdD Serv'!AR:AR)),"")</f>
      </c>
      <c r="AR50" s="64">
        <f t="array" ref="AR50">IFERROR(IF($D$11="",XLOOKUP(CONCAT($D$12,$B50),'BdD Maq'!$Y:$Y,'BdD Maq'!AZ:AZ),XLOOKUP(CONCAT($D$11,$B50),'BdD Serv'!$S:$S,'BdD Serv'!AS:AS)),"")</f>
      </c>
      <c r="AS50" s="64">
        <f t="array" ref="AS50">IFERROR(IF($D$11="",XLOOKUP(CONCAT($D$12,$B50),'BdD Maq'!$Y:$Y,'BdD Maq'!BA:BA),XLOOKUP(CONCAT($D$11,$B50),'BdD Serv'!$S:$S,'BdD Serv'!AT:AT)),"")</f>
      </c>
      <c r="AT50" s="64">
        <f t="array" ref="AT50">IFERROR(IF($D$11="",XLOOKUP(CONCAT($D$12,$B50),'BdD Maq'!$Y:$Y,'BdD Maq'!BB:BB),XLOOKUP(CONCAT($D$11,$B50),'BdD Serv'!$S:$S,'BdD Serv'!AU:AU)),"")</f>
      </c>
      <c r="AU50" s="64">
        <f t="array" ref="AU50">IFERROR(IF($D$11="",XLOOKUP(CONCAT($D$12,$B50),'BdD Maq'!$Y:$Y,'BdD Maq'!BC:BC),XLOOKUP(CONCAT($D$11,$B50),'BdD Serv'!$S:$S,'BdD Serv'!AV:AV)),"")</f>
      </c>
      <c r="AV50" s="64">
        <f t="array" ref="AV50">IFERROR(IF($D$11="",XLOOKUP(CONCAT($D$12,$B50),'BdD Maq'!$Y:$Y,'BdD Maq'!BD:BD),XLOOKUP(CONCAT($D$11,$B50),'BdD Serv'!$S:$S,'BdD Serv'!AW:AW)),"")</f>
      </c>
      <c r="AW50" s="64">
        <f t="array" ref="AW50">IFERROR(IF($D$11="",XLOOKUP(CONCAT($D$12,$B50),'BdD Maq'!$Y:$Y,'BdD Maq'!BE:BE),XLOOKUP(CONCAT($D$11,$B50),'BdD Serv'!$S:$S,'BdD Serv'!AX:AX)),"")</f>
      </c>
      <c r="AX50" s="64">
        <f t="array" ref="AX50">IFERROR(IF($D$11="",XLOOKUP(CONCAT($D$12,$B50),'BdD Maq'!$Y:$Y,'BdD Maq'!BF:BF),XLOOKUP(CONCAT($D$11,$B50),'BdD Serv'!$S:$S,'BdD Serv'!AY:AY)),"")</f>
      </c>
      <c r="AY50" s="64">
        <f t="array" ref="AY50">IFERROR(IF($D$11="",XLOOKUP(CONCAT($D$12,$B50),'BdD Maq'!$Y:$Y,'BdD Maq'!BG:BG),XLOOKUP(CONCAT($D$11,$B50),'BdD Serv'!$S:$S,'BdD Serv'!AZ:AZ)),"")</f>
      </c>
      <c r="AZ50" s="64">
        <f t="array" ref="AZ50">IFERROR(IF($D$11="",XLOOKUP(CONCAT($D$12,$B50),'BdD Maq'!$Y:$Y,'BdD Maq'!BH:BH),XLOOKUP(CONCAT($D$11,$B50),'BdD Serv'!$S:$S,'BdD Serv'!BA:BA)),"")</f>
      </c>
      <c r="BA50" s="64">
        <f t="array" ref="BA50">IFERROR(IF($D$11="",XLOOKUP(CONCAT($D$12,$B50),'BdD Maq'!$Y:$Y,'BdD Maq'!BI:BI),XLOOKUP(CONCAT($D$11,$B50),'BdD Serv'!$S:$S,'BdD Serv'!BB:BB)),"")</f>
      </c>
      <c r="BB50" s="8"/>
      <c r="BC50" s="8"/>
      <c r="BD50" s="13"/>
      <c r="BE50" s="64">
        <f t="array" ref="BE50">IFERROR(IF($D$11="",XLOOKUP(CONCAT($D$12,$B50),'BdD Maq'!$Y:$Y,'BdD Maq'!BM:BM),XLOOKUP(CONCAT($D$11,$B50),'BdD Serv'!$S:$S,'BdD Serv'!BF:BF)),"")</f>
      </c>
      <c r="BF50" s="64">
        <f t="array" ref="BF50">IFERROR(IF($D$11="",XLOOKUP(CONCAT($D$12,$B50),'BdD Maq'!$Y:$Y,'BdD Maq'!BN:BN),XLOOKUP(CONCAT($D$11,$B50),'BdD Serv'!$S:$S,'BdD Serv'!BG:BG)),"")</f>
      </c>
      <c r="BG50" s="64">
        <f t="array" ref="BG50">IFERROR(IF($D$11="",XLOOKUP(CONCAT($D$12,$B50),'BdD Maq'!$Y:$Y,'BdD Maq'!BO:BO),XLOOKUP(CONCAT($D$11,$B50),'BdD Serv'!$S:$S,'BdD Serv'!BH:BH)),"")</f>
      </c>
      <c r="BH50" s="64">
        <f t="array" ref="BH50">IFERROR(IF($D$11="",XLOOKUP(CONCAT($D$12,$B50),'BdD Maq'!$Y:$Y,'BdD Maq'!BP:BP),XLOOKUP(CONCAT($D$11,$B50),'BdD Serv'!$S:$S,'BdD Serv'!BI:BI)),"")</f>
      </c>
      <c r="BI50" s="64">
        <f t="array" ref="BI50">IFERROR(IF($D$11="",XLOOKUP(CONCAT($D$12,$B50),'BdD Maq'!$Y:$Y,'BdD Maq'!BQ:BQ),XLOOKUP(CONCAT($D$11,$B50),'BdD Serv'!$S:$S,'BdD Serv'!BJ:BJ)),"")</f>
      </c>
      <c r="BJ50" s="64">
        <f t="array" ref="BJ50">IFERROR(IF($D$11="",XLOOKUP(CONCAT($D$12,$B50),'BdD Maq'!$Y:$Y,'BdD Maq'!BR:BR),XLOOKUP(CONCAT($D$11,$B50),'BdD Serv'!$S:$S,'BdD Serv'!BK:BK)),"")</f>
      </c>
      <c r="BK50" s="64">
        <f t="array" ref="BK50">IFERROR(IF($D$11="",XLOOKUP(CONCAT($D$12,$B50),'BdD Maq'!$Y:$Y,'BdD Maq'!BS:BS),XLOOKUP(CONCAT($D$11,$B50),'BdD Serv'!$S:$S,'BdD Serv'!BL:BL)),"")</f>
      </c>
      <c r="BL50" s="64">
        <f t="array" ref="BL50">IFERROR(IF($D$11="",XLOOKUP(CONCAT($D$12,$B50),'BdD Maq'!$Y:$Y,'BdD Maq'!BT:BT),XLOOKUP(CONCAT($D$11,$B50),'BdD Serv'!$S:$S,'BdD Serv'!BM:BM)),"")</f>
      </c>
      <c r="BM50" s="64">
        <f t="array" ref="BM50">IFERROR(IF($D$11="",XLOOKUP(CONCAT($D$12,$B50),'BdD Maq'!$Y:$Y,'BdD Maq'!BU:BU),XLOOKUP(CONCAT($D$11,$B50),'BdD Serv'!$S:$S,'BdD Serv'!BN:BN)),"")</f>
      </c>
      <c r="BN50" s="64">
        <f t="array" ref="BN50">IFERROR(IF($D$11="",XLOOKUP(CONCAT($D$12,$B50),'BdD Maq'!$Y:$Y,'BdD Maq'!BV:BV),XLOOKUP(CONCAT($D$11,$B50),'BdD Serv'!$S:$S,'BdD Serv'!BO:BO)),"")</f>
      </c>
      <c r="BO50" s="64">
        <f t="array" ref="BO50">IFERROR(IF($D$11="",XLOOKUP(CONCAT($D$12,$B50),'BdD Maq'!$Y:$Y,'BdD Maq'!BW:BW),XLOOKUP(CONCAT($D$11,$B50),'BdD Serv'!$S:$S,'BdD Serv'!BP:BP)),"")</f>
      </c>
      <c r="BP50" s="64">
        <f t="array" ref="BP50">IFERROR(IF($D$11="",XLOOKUP(CONCAT($D$12,$B50),'BdD Maq'!$Y:$Y,'BdD Maq'!BX:BX),XLOOKUP(CONCAT($D$11,$B50),'BdD Serv'!$S:$S,'BdD Serv'!BQ:BQ)),"")</f>
      </c>
      <c r="BQ50" s="64">
        <f t="array" ref="BQ50">IFERROR(IF($D$11="",XLOOKUP(CONCAT($D$12,$B50),'BdD Maq'!$Y:$Y,'BdD Maq'!BY:BY),XLOOKUP(CONCAT($D$11,$B50),'BdD Serv'!$S:$S,'BdD Serv'!BR:BR)),"")</f>
      </c>
      <c r="BR50" s="64">
        <f t="array" ref="BR50">IFERROR(IF($D$11="",XLOOKUP(CONCAT($D$12,$B50),'BdD Maq'!$Y:$Y,'BdD Maq'!BZ:BZ),XLOOKUP(CONCAT($D$11,$B50),'BdD Serv'!$S:$S,'BdD Serv'!BS:BS)),"")</f>
      </c>
      <c r="BS50" s="64">
        <f t="array" ref="BS50">IFERROR(IF($D$11="",XLOOKUP(CONCAT($D$12,$B50),'BdD Maq'!$Y:$Y,'BdD Maq'!CA:CA),XLOOKUP(CONCAT($D$11,$B50),'BdD Serv'!$S:$S,'BdD Serv'!BT:BT)),"")</f>
      </c>
      <c r="BT50" s="64">
        <f t="array" ref="BT50">IFERROR(IF($D$11="",XLOOKUP(CONCAT($D$12,$B50),'BdD Maq'!$Y:$Y,'BdD Maq'!CB:CB),XLOOKUP(CONCAT($D$11,$B50),'BdD Serv'!$S:$S,'BdD Serv'!BU:BU)),"")</f>
      </c>
      <c r="BU50" s="64">
        <f t="array" ref="BU50">IFERROR(IF($D$11="",XLOOKUP(CONCAT($D$12,$B50),'BdD Maq'!$Y:$Y,'BdD Maq'!CC:CC),XLOOKUP(CONCAT($D$11,$B50),'BdD Serv'!$S:$S,'BdD Serv'!BV:BV)),"")</f>
      </c>
      <c r="BV50" s="64">
        <f t="array" ref="BV50">IFERROR(IF($D$11="",XLOOKUP(CONCAT($D$12,$B50),'BdD Maq'!$Y:$Y,'BdD Maq'!CD:CD),XLOOKUP(CONCAT($D$11,$B50),'BdD Serv'!$S:$S,'BdD Serv'!BW:BW)),"")</f>
      </c>
      <c r="BW50" s="64">
        <f t="array" ref="BW50">IFERROR(IF($D$11="",XLOOKUP(CONCAT($D$12,$B50),'BdD Maq'!$Y:$Y,'BdD Maq'!CE:CE),XLOOKUP(CONCAT($D$11,$B50),'BdD Serv'!$S:$S,'BdD Serv'!BX:BX)),"")</f>
      </c>
      <c r="BX50" s="64">
        <f t="array" ref="BX50">IFERROR(IF($D$11="",XLOOKUP(CONCAT($D$12,$B50),'BdD Maq'!$Y:$Y,'BdD Maq'!CF:CF),XLOOKUP(CONCAT($D$11,$B50),'BdD Serv'!$S:$S,'BdD Serv'!BY:BY)),"")</f>
      </c>
      <c r="BY50" s="64">
        <f t="array" ref="BY50">IFERROR(IF($D$11="",XLOOKUP(CONCAT($D$12,$B50),'BdD Maq'!$Y:$Y,'BdD Maq'!CG:CG),XLOOKUP(CONCAT($D$11,$B50),'BdD Serv'!$S:$S,'BdD Serv'!BZ:BZ)),"")</f>
      </c>
      <c r="BZ50" s="64">
        <f t="array" ref="BZ50">IFERROR(IF($D$11="",XLOOKUP(CONCAT($D$12,$B50),'BdD Maq'!$Y:$Y,'BdD Maq'!CH:CH),XLOOKUP(CONCAT($D$11,$B50),'BdD Serv'!$S:$S,'BdD Serv'!CA:CA)),"")</f>
      </c>
      <c r="CA50" s="64">
        <f t="array" ref="CA50">IFERROR(IF($D$11="",XLOOKUP(CONCAT($D$12,$B50),'BdD Maq'!$Y:$Y,'BdD Maq'!CI:CI),XLOOKUP(CONCAT($D$11,$B50),'BdD Serv'!$S:$S,'BdD Serv'!CB:CB)),"")</f>
      </c>
      <c r="CB50" s="64">
        <f t="array" ref="CB50">IFERROR(IF($D$11="",XLOOKUP(CONCAT($D$12,$B50),'BdD Maq'!$Y:$Y,'BdD Maq'!CJ:CJ),XLOOKUP(CONCAT($D$11,$B50),'BdD Serv'!$S:$S,'BdD Serv'!CC:CC)),"")</f>
      </c>
      <c r="CC50" s="64">
        <f t="array" ref="CC50">IFERROR(IF($D$11="",XLOOKUP(CONCAT($D$12,$B50),'BdD Maq'!$Y:$Y,'BdD Maq'!CK:CK),XLOOKUP(CONCAT($D$11,$B50),'BdD Serv'!$S:$S,'BdD Serv'!CD:CD)),"")</f>
      </c>
      <c r="CD50" s="64">
        <f t="array" ref="CD50">IFERROR(IF($D$11="",XLOOKUP(CONCAT($D$12,$B50),'BdD Maq'!$Y:$Y,'BdD Maq'!CL:CL),XLOOKUP(CONCAT($D$11,$B50),'BdD Serv'!$S:$S,'BdD Serv'!CE:CE)),"")</f>
      </c>
      <c r="CE50" s="64">
        <f t="array" ref="CE50">IFERROR(IF($D$11="",XLOOKUP(CONCAT($D$12,$B50),'BdD Maq'!$Y:$Y,'BdD Maq'!CM:CM),XLOOKUP(CONCAT($D$11,$B50),'BdD Serv'!$S:$S,'BdD Serv'!CF:CF)),"")</f>
      </c>
      <c r="CF50" s="64">
        <f t="array" ref="CF50">IFERROR(IF($D$11="",XLOOKUP(CONCAT($D$12,$B50),'BdD Maq'!$Y:$Y,'BdD Maq'!CN:CN),XLOOKUP(CONCAT($D$11,$B50),'BdD Serv'!$S:$S,'BdD Serv'!CG:CG)),"")</f>
      </c>
      <c r="CG50" s="64">
        <f t="array" ref="CG50">IFERROR(IF($D$11="",XLOOKUP(CONCAT($D$12,$B50),'BdD Maq'!$Y:$Y,'BdD Maq'!CO:CO),XLOOKUP(CONCAT($D$11,$B50),'BdD Serv'!$S:$S,'BdD Serv'!CH:CH)),"")</f>
      </c>
      <c r="CH50" s="64">
        <f t="array" ref="CH50">IFERROR(IF($D$11="",XLOOKUP(CONCAT($D$12,$B50),'BdD Maq'!$Y:$Y,'BdD Maq'!CP:CP),XLOOKUP(CONCAT($D$11,$B50),'BdD Serv'!$S:$S,'BdD Serv'!CI:CI)),"")</f>
      </c>
      <c r="CI50" s="64">
        <f t="array" ref="CI50">IFERROR(IF($D$11="",XLOOKUP(CONCAT($D$12,$B50),'BdD Maq'!$Y:$Y,'BdD Maq'!CQ:CQ),XLOOKUP(CONCAT($D$11,$B50),'BdD Serv'!$S:$S,'BdD Serv'!CJ:CJ)),"")</f>
      </c>
      <c r="CJ50" s="64">
        <f t="array" ref="CJ50">IFERROR(IF($D$11="",XLOOKUP(CONCAT($D$12,$B50),'BdD Maq'!$Y:$Y,'BdD Maq'!CR:CR),XLOOKUP(CONCAT($D$11,$B50),'BdD Serv'!$S:$S,'BdD Serv'!CK:CK)),"")</f>
      </c>
      <c r="CK50" s="64">
        <f t="array" ref="CK50">IFERROR(IF($D$11="",XLOOKUP(CONCAT($D$12,$B50),'BdD Maq'!$Y:$Y,'BdD Maq'!CS:CS),XLOOKUP(CONCAT($D$11,$B50),'BdD Serv'!$S:$S,'BdD Serv'!CL:CL)),"")</f>
      </c>
      <c r="CL50" s="64">
        <f t="array" ref="CL50">IFERROR(IF($D$11="",XLOOKUP(CONCAT($D$12,$B50),'BdD Maq'!$Y:$Y,'BdD Maq'!CT:CT),XLOOKUP(CONCAT($D$11,$B50),'BdD Serv'!$S:$S,'BdD Serv'!CM:CM)),"")</f>
      </c>
    </row>
    <row r="51" ht="15.75" customHeight="1">
      <c r="A51" s="45"/>
      <c r="B51" s="43">
        <f t="shared" si="1"/>
      </c>
      <c r="C51" s="64">
        <f t="array" ref="C51">IFERROR(IF($D$11="",XLOOKUP(CONCAT($D$12,B51),'BdD Maq'!Y:Y,'BdD Maq'!D:D),XLOOKUP(CONCAT($D$11,B51),'BdD Serv'!S:S,'BdD Serv'!D:D)),"")</f>
      </c>
      <c r="D51" s="64">
        <f t="array" ref="D51">IFERROR(IF($D$11="",XLOOKUP(CONCAT($D$12,B51),'BdD Maq'!Y:Y,'BdD Maq'!I:I),XLOOKUP(CONCAT($D$11,B51),'BdD Serv'!S:S,'BdD Serv'!I:I)),"")</f>
      </c>
      <c r="E51" s="67">
        <f t="array" ref="E51">IFERROR(IF($D$11="",XLOOKUP(CONCAT($D$12,B51),'BdD Maq'!Y:Y,'BdD Maq'!H:H),XLOOKUP(CONCAT($D$11,B51),'BdD Serv'!S:S,'BdD Serv'!H:H)),"")</f>
      </c>
      <c r="F51" s="66">
        <f t="array" ref="F51">IFERROR(IF($D$11="",XLOOKUP(CONCAT($D$12,B51),'BdD Maq'!Y:Y,'BdD Maq'!R:R),XLOOKUP(CONCAT($D$11,B51),'BdD Serv'!S:S,'BdD Serv'!R:R)),"")</f>
      </c>
      <c r="G51" s="66">
        <f t="array" ref="G51">IFERROR(IF($D$11="",XLOOKUP(CONCAT($D$12,B51),'BdD Maq'!Y:Y,'BdD Maq'!E:E),XLOOKUP(CONCAT($D$11,B51),'BdD Serv'!S:S,'BdD Serv'!E:E)),"")</f>
      </c>
      <c r="H51" s="61"/>
      <c r="I51" s="62"/>
      <c r="J51" s="61"/>
      <c r="K51" s="62"/>
      <c r="L51" s="61"/>
      <c r="M51" s="62"/>
      <c r="N51" s="61"/>
      <c r="O51" s="62"/>
      <c r="P51" s="13"/>
      <c r="Q51" s="55"/>
      <c r="R51" s="55"/>
      <c r="S51" s="13"/>
      <c r="T51" s="64">
        <f t="array" ref="T51">IFERROR(IF($D$11="",XLOOKUP(CONCAT($D$12,$B51),'BdD Maq'!$Y:$Y,'BdD Maq'!AB:AB),XLOOKUP(CONCAT($D$11,$B51),'BdD Serv'!$S:$S,'BdD Serv'!U:U)),"")</f>
      </c>
      <c r="U51" s="64">
        <f t="array" ref="U51">IFERROR(IF($D$11="",XLOOKUP(CONCAT($D$12,$B51),'BdD Maq'!$Y:$Y,'BdD Maq'!AC:AC),XLOOKUP(CONCAT($D$11,$B51),'BdD Serv'!$S:$S,'BdD Serv'!V:V)),"")</f>
      </c>
      <c r="V51" s="64">
        <f t="array" ref="V51">IFERROR(IF($D$11="",XLOOKUP(CONCAT($D$12,$B51),'BdD Maq'!$Y:$Y,'BdD Maq'!AD:AD),XLOOKUP(CONCAT($D$11,$B51),'BdD Serv'!$S:$S,'BdD Serv'!W:W)),"")</f>
      </c>
      <c r="W51" s="64">
        <f t="array" ref="W51">IFERROR(IF($D$11="",XLOOKUP(CONCAT($D$12,$B51),'BdD Maq'!$Y:$Y,'BdD Maq'!AE:AE),XLOOKUP(CONCAT($D$11,$B51),'BdD Serv'!$S:$S,'BdD Serv'!X:X)),"")</f>
      </c>
      <c r="X51" s="64">
        <f t="array" ref="X51">IFERROR(IF($D$11="",XLOOKUP(CONCAT($D$12,$B51),'BdD Maq'!$Y:$Y,'BdD Maq'!AF:AF),XLOOKUP(CONCAT($D$11,$B51),'BdD Serv'!$S:$S,'BdD Serv'!Y:Y)),"")</f>
      </c>
      <c r="Y51" s="64">
        <f t="array" ref="Y51">IFERROR(IF($D$11="",XLOOKUP(CONCAT($D$12,$B51),'BdD Maq'!$Y:$Y,'BdD Maq'!AG:AG),XLOOKUP(CONCAT($D$11,$B51),'BdD Serv'!$S:$S,'BdD Serv'!Z:Z)),"")</f>
      </c>
      <c r="Z51" s="64">
        <f t="array" ref="Z51">IFERROR(IF($D$11="",XLOOKUP(CONCAT($D$12,$B51),'BdD Maq'!$Y:$Y,'BdD Maq'!AH:AH),XLOOKUP(CONCAT($D$11,$B51),'BdD Serv'!$S:$S,'BdD Serv'!AA:AA)),"")</f>
      </c>
      <c r="AA51" s="64">
        <f t="array" ref="AA51">IFERROR(IF($D$11="",XLOOKUP(CONCAT($D$12,$B51),'BdD Maq'!$Y:$Y,'BdD Maq'!AI:AI),XLOOKUP(CONCAT($D$11,$B51),'BdD Serv'!$S:$S,'BdD Serv'!AB:AB)),"")</f>
      </c>
      <c r="AB51" s="64">
        <f t="array" ref="AB51">IFERROR(IF($D$11="",XLOOKUP(CONCAT($D$12,$B51),'BdD Maq'!$Y:$Y,'BdD Maq'!AJ:AJ),XLOOKUP(CONCAT($D$11,$B51),'BdD Serv'!$S:$S,'BdD Serv'!AC:AC)),"")</f>
      </c>
      <c r="AC51" s="64">
        <f t="array" ref="AC51">IFERROR(IF($D$11="",XLOOKUP(CONCAT($D$12,$B51),'BdD Maq'!$Y:$Y,'BdD Maq'!AK:AK),XLOOKUP(CONCAT($D$11,$B51),'BdD Serv'!$S:$S,'BdD Serv'!AD:AD)),"")</f>
      </c>
      <c r="AD51" s="64">
        <f t="array" ref="AD51">IFERROR(IF($D$11="",XLOOKUP(CONCAT($D$12,$B51),'BdD Maq'!$Y:$Y,'BdD Maq'!AL:AL),XLOOKUP(CONCAT($D$11,$B51),'BdD Serv'!$S:$S,'BdD Serv'!AE:AE)),"")</f>
      </c>
      <c r="AE51" s="64">
        <f t="array" ref="AE51">IFERROR(IF($D$11="",XLOOKUP(CONCAT($D$12,$B51),'BdD Maq'!$Y:$Y,'BdD Maq'!AM:AM),XLOOKUP(CONCAT($D$11,$B51),'BdD Serv'!$S:$S,'BdD Serv'!AF:AF)),"")</f>
      </c>
      <c r="AF51" s="64">
        <f t="array" ref="AF51">IFERROR(IF($D$11="",XLOOKUP(CONCAT($D$12,$B51),'BdD Maq'!$Y:$Y,'BdD Maq'!AN:AN),XLOOKUP(CONCAT($D$11,$B51),'BdD Serv'!$S:$S,'BdD Serv'!AG:AG)),"")</f>
      </c>
      <c r="AG51" s="64">
        <f t="array" ref="AG51">IFERROR(IF($D$11="",XLOOKUP(CONCAT($D$12,$B51),'BdD Maq'!$Y:$Y,'BdD Maq'!AO:AO),XLOOKUP(CONCAT($D$11,$B51),'BdD Serv'!$S:$S,'BdD Serv'!AH:AH)),"")</f>
      </c>
      <c r="AH51" s="64">
        <f t="array" ref="AH51">IFERROR(IF($D$11="",XLOOKUP(CONCAT($D$12,$B51),'BdD Maq'!$Y:$Y,'BdD Maq'!AP:AP),XLOOKUP(CONCAT($D$11,$B51),'BdD Serv'!$S:$S,'BdD Serv'!AI:AI)),"")</f>
      </c>
      <c r="AI51" s="64">
        <f t="array" ref="AI51">IFERROR(IF($D$11="",XLOOKUP(CONCAT($D$12,$B51),'BdD Maq'!$Y:$Y,'BdD Maq'!AQ:AQ),XLOOKUP(CONCAT($D$11,$B51),'BdD Serv'!$S:$S,'BdD Serv'!AJ:AJ)),"")</f>
      </c>
      <c r="AJ51" s="64">
        <f t="array" ref="AJ51">IFERROR(IF($D$11="",XLOOKUP(CONCAT($D$12,$B51),'BdD Maq'!$Y:$Y,'BdD Maq'!AR:AR),XLOOKUP(CONCAT($D$11,$B51),'BdD Serv'!$S:$S,'BdD Serv'!AK:AK)),"")</f>
      </c>
      <c r="AK51" s="64">
        <f t="array" ref="AK51">IFERROR(IF($D$11="",XLOOKUP(CONCAT($D$12,$B51),'BdD Maq'!$Y:$Y,'BdD Maq'!AS:AS),XLOOKUP(CONCAT($D$11,$B51),'BdD Serv'!$S:$S,'BdD Serv'!AL:AL)),"")</f>
      </c>
      <c r="AL51" s="64">
        <f t="array" ref="AL51">IFERROR(IF($D$11="",XLOOKUP(CONCAT($D$12,$B51),'BdD Maq'!$Y:$Y,'BdD Maq'!AT:AT),XLOOKUP(CONCAT($D$11,$B51),'BdD Serv'!$S:$S,'BdD Serv'!AM:AM)),"")</f>
      </c>
      <c r="AM51" s="64">
        <f t="array" ref="AM51">IFERROR(IF($D$11="",XLOOKUP(CONCAT($D$12,$B51),'BdD Maq'!$Y:$Y,'BdD Maq'!AU:AU),XLOOKUP(CONCAT($D$11,$B51),'BdD Serv'!$S:$S,'BdD Serv'!AN:AN)),"")</f>
      </c>
      <c r="AN51" s="64">
        <f t="array" ref="AN51">IFERROR(IF($D$11="",XLOOKUP(CONCAT($D$12,$B51),'BdD Maq'!$Y:$Y,'BdD Maq'!AV:AV),XLOOKUP(CONCAT($D$11,$B51),'BdD Serv'!$S:$S,'BdD Serv'!AO:AO)),"")</f>
      </c>
      <c r="AO51" s="64">
        <f t="array" ref="AO51">IFERROR(IF($D$11="",XLOOKUP(CONCAT($D$12,$B51),'BdD Maq'!$Y:$Y,'BdD Maq'!AW:AW),XLOOKUP(CONCAT($D$11,$B51),'BdD Serv'!$S:$S,'BdD Serv'!AP:AP)),"")</f>
      </c>
      <c r="AP51" s="64">
        <f t="array" ref="AP51">IFERROR(IF($D$11="",XLOOKUP(CONCAT($D$12,$B51),'BdD Maq'!$Y:$Y,'BdD Maq'!AX:AX),XLOOKUP(CONCAT($D$11,$B51),'BdD Serv'!$S:$S,'BdD Serv'!AQ:AQ)),"")</f>
      </c>
      <c r="AQ51" s="64">
        <f t="array" ref="AQ51">IFERROR(IF($D$11="",XLOOKUP(CONCAT($D$12,$B51),'BdD Maq'!$Y:$Y,'BdD Maq'!AY:AY),XLOOKUP(CONCAT($D$11,$B51),'BdD Serv'!$S:$S,'BdD Serv'!AR:AR)),"")</f>
      </c>
      <c r="AR51" s="64">
        <f t="array" ref="AR51">IFERROR(IF($D$11="",XLOOKUP(CONCAT($D$12,$B51),'BdD Maq'!$Y:$Y,'BdD Maq'!AZ:AZ),XLOOKUP(CONCAT($D$11,$B51),'BdD Serv'!$S:$S,'BdD Serv'!AS:AS)),"")</f>
      </c>
      <c r="AS51" s="64">
        <f t="array" ref="AS51">IFERROR(IF($D$11="",XLOOKUP(CONCAT($D$12,$B51),'BdD Maq'!$Y:$Y,'BdD Maq'!BA:BA),XLOOKUP(CONCAT($D$11,$B51),'BdD Serv'!$S:$S,'BdD Serv'!AT:AT)),"")</f>
      </c>
      <c r="AT51" s="64">
        <f t="array" ref="AT51">IFERROR(IF($D$11="",XLOOKUP(CONCAT($D$12,$B51),'BdD Maq'!$Y:$Y,'BdD Maq'!BB:BB),XLOOKUP(CONCAT($D$11,$B51),'BdD Serv'!$S:$S,'BdD Serv'!AU:AU)),"")</f>
      </c>
      <c r="AU51" s="64">
        <f t="array" ref="AU51">IFERROR(IF($D$11="",XLOOKUP(CONCAT($D$12,$B51),'BdD Maq'!$Y:$Y,'BdD Maq'!BC:BC),XLOOKUP(CONCAT($D$11,$B51),'BdD Serv'!$S:$S,'BdD Serv'!AV:AV)),"")</f>
      </c>
      <c r="AV51" s="64">
        <f t="array" ref="AV51">IFERROR(IF($D$11="",XLOOKUP(CONCAT($D$12,$B51),'BdD Maq'!$Y:$Y,'BdD Maq'!BD:BD),XLOOKUP(CONCAT($D$11,$B51),'BdD Serv'!$S:$S,'BdD Serv'!AW:AW)),"")</f>
      </c>
      <c r="AW51" s="64">
        <f t="array" ref="AW51">IFERROR(IF($D$11="",XLOOKUP(CONCAT($D$12,$B51),'BdD Maq'!$Y:$Y,'BdD Maq'!BE:BE),XLOOKUP(CONCAT($D$11,$B51),'BdD Serv'!$S:$S,'BdD Serv'!AX:AX)),"")</f>
      </c>
      <c r="AX51" s="64">
        <f t="array" ref="AX51">IFERROR(IF($D$11="",XLOOKUP(CONCAT($D$12,$B51),'BdD Maq'!$Y:$Y,'BdD Maq'!BF:BF),XLOOKUP(CONCAT($D$11,$B51),'BdD Serv'!$S:$S,'BdD Serv'!AY:AY)),"")</f>
      </c>
      <c r="AY51" s="64">
        <f t="array" ref="AY51">IFERROR(IF($D$11="",XLOOKUP(CONCAT($D$12,$B51),'BdD Maq'!$Y:$Y,'BdD Maq'!BG:BG),XLOOKUP(CONCAT($D$11,$B51),'BdD Serv'!$S:$S,'BdD Serv'!AZ:AZ)),"")</f>
      </c>
      <c r="AZ51" s="64">
        <f t="array" ref="AZ51">IFERROR(IF($D$11="",XLOOKUP(CONCAT($D$12,$B51),'BdD Maq'!$Y:$Y,'BdD Maq'!BH:BH),XLOOKUP(CONCAT($D$11,$B51),'BdD Serv'!$S:$S,'BdD Serv'!BA:BA)),"")</f>
      </c>
      <c r="BA51" s="64">
        <f t="array" ref="BA51">IFERROR(IF($D$11="",XLOOKUP(CONCAT($D$12,$B51),'BdD Maq'!$Y:$Y,'BdD Maq'!BI:BI),XLOOKUP(CONCAT($D$11,$B51),'BdD Serv'!$S:$S,'BdD Serv'!BB:BB)),"")</f>
      </c>
      <c r="BB51" s="8"/>
      <c r="BC51" s="8"/>
      <c r="BD51" s="13"/>
      <c r="BE51" s="64">
        <f t="array" ref="BE51">IFERROR(IF($D$11="",XLOOKUP(CONCAT($D$12,$B51),'BdD Maq'!$Y:$Y,'BdD Maq'!BM:BM),XLOOKUP(CONCAT($D$11,$B51),'BdD Serv'!$S:$S,'BdD Serv'!BF:BF)),"")</f>
      </c>
      <c r="BF51" s="64">
        <f t="array" ref="BF51">IFERROR(IF($D$11="",XLOOKUP(CONCAT($D$12,$B51),'BdD Maq'!$Y:$Y,'BdD Maq'!BN:BN),XLOOKUP(CONCAT($D$11,$B51),'BdD Serv'!$S:$S,'BdD Serv'!BG:BG)),"")</f>
      </c>
      <c r="BG51" s="64">
        <f t="array" ref="BG51">IFERROR(IF($D$11="",XLOOKUP(CONCAT($D$12,$B51),'BdD Maq'!$Y:$Y,'BdD Maq'!BO:BO),XLOOKUP(CONCAT($D$11,$B51),'BdD Serv'!$S:$S,'BdD Serv'!BH:BH)),"")</f>
      </c>
      <c r="BH51" s="64">
        <f t="array" ref="BH51">IFERROR(IF($D$11="",XLOOKUP(CONCAT($D$12,$B51),'BdD Maq'!$Y:$Y,'BdD Maq'!BP:BP),XLOOKUP(CONCAT($D$11,$B51),'BdD Serv'!$S:$S,'BdD Serv'!BI:BI)),"")</f>
      </c>
      <c r="BI51" s="64">
        <f t="array" ref="BI51">IFERROR(IF($D$11="",XLOOKUP(CONCAT($D$12,$B51),'BdD Maq'!$Y:$Y,'BdD Maq'!BQ:BQ),XLOOKUP(CONCAT($D$11,$B51),'BdD Serv'!$S:$S,'BdD Serv'!BJ:BJ)),"")</f>
      </c>
      <c r="BJ51" s="64">
        <f t="array" ref="BJ51">IFERROR(IF($D$11="",XLOOKUP(CONCAT($D$12,$B51),'BdD Maq'!$Y:$Y,'BdD Maq'!BR:BR),XLOOKUP(CONCAT($D$11,$B51),'BdD Serv'!$S:$S,'BdD Serv'!BK:BK)),"")</f>
      </c>
      <c r="BK51" s="64">
        <f t="array" ref="BK51">IFERROR(IF($D$11="",XLOOKUP(CONCAT($D$12,$B51),'BdD Maq'!$Y:$Y,'BdD Maq'!BS:BS),XLOOKUP(CONCAT($D$11,$B51),'BdD Serv'!$S:$S,'BdD Serv'!BL:BL)),"")</f>
      </c>
      <c r="BL51" s="64">
        <f t="array" ref="BL51">IFERROR(IF($D$11="",XLOOKUP(CONCAT($D$12,$B51),'BdD Maq'!$Y:$Y,'BdD Maq'!BT:BT),XLOOKUP(CONCAT($D$11,$B51),'BdD Serv'!$S:$S,'BdD Serv'!BM:BM)),"")</f>
      </c>
      <c r="BM51" s="64">
        <f t="array" ref="BM51">IFERROR(IF($D$11="",XLOOKUP(CONCAT($D$12,$B51),'BdD Maq'!$Y:$Y,'BdD Maq'!BU:BU),XLOOKUP(CONCAT($D$11,$B51),'BdD Serv'!$S:$S,'BdD Serv'!BN:BN)),"")</f>
      </c>
      <c r="BN51" s="64">
        <f t="array" ref="BN51">IFERROR(IF($D$11="",XLOOKUP(CONCAT($D$12,$B51),'BdD Maq'!$Y:$Y,'BdD Maq'!BV:BV),XLOOKUP(CONCAT($D$11,$B51),'BdD Serv'!$S:$S,'BdD Serv'!BO:BO)),"")</f>
      </c>
      <c r="BO51" s="64">
        <f t="array" ref="BO51">IFERROR(IF($D$11="",XLOOKUP(CONCAT($D$12,$B51),'BdD Maq'!$Y:$Y,'BdD Maq'!BW:BW),XLOOKUP(CONCAT($D$11,$B51),'BdD Serv'!$S:$S,'BdD Serv'!BP:BP)),"")</f>
      </c>
      <c r="BP51" s="64">
        <f t="array" ref="BP51">IFERROR(IF($D$11="",XLOOKUP(CONCAT($D$12,$B51),'BdD Maq'!$Y:$Y,'BdD Maq'!BX:BX),XLOOKUP(CONCAT($D$11,$B51),'BdD Serv'!$S:$S,'BdD Serv'!BQ:BQ)),"")</f>
      </c>
      <c r="BQ51" s="64">
        <f t="array" ref="BQ51">IFERROR(IF($D$11="",XLOOKUP(CONCAT($D$12,$B51),'BdD Maq'!$Y:$Y,'BdD Maq'!BY:BY),XLOOKUP(CONCAT($D$11,$B51),'BdD Serv'!$S:$S,'BdD Serv'!BR:BR)),"")</f>
      </c>
      <c r="BR51" s="64">
        <f t="array" ref="BR51">IFERROR(IF($D$11="",XLOOKUP(CONCAT($D$12,$B51),'BdD Maq'!$Y:$Y,'BdD Maq'!BZ:BZ),XLOOKUP(CONCAT($D$11,$B51),'BdD Serv'!$S:$S,'BdD Serv'!BS:BS)),"")</f>
      </c>
      <c r="BS51" s="64">
        <f t="array" ref="BS51">IFERROR(IF($D$11="",XLOOKUP(CONCAT($D$12,$B51),'BdD Maq'!$Y:$Y,'BdD Maq'!CA:CA),XLOOKUP(CONCAT($D$11,$B51),'BdD Serv'!$S:$S,'BdD Serv'!BT:BT)),"")</f>
      </c>
      <c r="BT51" s="64">
        <f t="array" ref="BT51">IFERROR(IF($D$11="",XLOOKUP(CONCAT($D$12,$B51),'BdD Maq'!$Y:$Y,'BdD Maq'!CB:CB),XLOOKUP(CONCAT($D$11,$B51),'BdD Serv'!$S:$S,'BdD Serv'!BU:BU)),"")</f>
      </c>
      <c r="BU51" s="64">
        <f t="array" ref="BU51">IFERROR(IF($D$11="",XLOOKUP(CONCAT($D$12,$B51),'BdD Maq'!$Y:$Y,'BdD Maq'!CC:CC),XLOOKUP(CONCAT($D$11,$B51),'BdD Serv'!$S:$S,'BdD Serv'!BV:BV)),"")</f>
      </c>
      <c r="BV51" s="64">
        <f t="array" ref="BV51">IFERROR(IF($D$11="",XLOOKUP(CONCAT($D$12,$B51),'BdD Maq'!$Y:$Y,'BdD Maq'!CD:CD),XLOOKUP(CONCAT($D$11,$B51),'BdD Serv'!$S:$S,'BdD Serv'!BW:BW)),"")</f>
      </c>
      <c r="BW51" s="64">
        <f t="array" ref="BW51">IFERROR(IF($D$11="",XLOOKUP(CONCAT($D$12,$B51),'BdD Maq'!$Y:$Y,'BdD Maq'!CE:CE),XLOOKUP(CONCAT($D$11,$B51),'BdD Serv'!$S:$S,'BdD Serv'!BX:BX)),"")</f>
      </c>
      <c r="BX51" s="64">
        <f t="array" ref="BX51">IFERROR(IF($D$11="",XLOOKUP(CONCAT($D$12,$B51),'BdD Maq'!$Y:$Y,'BdD Maq'!CF:CF),XLOOKUP(CONCAT($D$11,$B51),'BdD Serv'!$S:$S,'BdD Serv'!BY:BY)),"")</f>
      </c>
      <c r="BY51" s="64">
        <f t="array" ref="BY51">IFERROR(IF($D$11="",XLOOKUP(CONCAT($D$12,$B51),'BdD Maq'!$Y:$Y,'BdD Maq'!CG:CG),XLOOKUP(CONCAT($D$11,$B51),'BdD Serv'!$S:$S,'BdD Serv'!BZ:BZ)),"")</f>
      </c>
      <c r="BZ51" s="64">
        <f t="array" ref="BZ51">IFERROR(IF($D$11="",XLOOKUP(CONCAT($D$12,$B51),'BdD Maq'!$Y:$Y,'BdD Maq'!CH:CH),XLOOKUP(CONCAT($D$11,$B51),'BdD Serv'!$S:$S,'BdD Serv'!CA:CA)),"")</f>
      </c>
      <c r="CA51" s="64">
        <f t="array" ref="CA51">IFERROR(IF($D$11="",XLOOKUP(CONCAT($D$12,$B51),'BdD Maq'!$Y:$Y,'BdD Maq'!CI:CI),XLOOKUP(CONCAT($D$11,$B51),'BdD Serv'!$S:$S,'BdD Serv'!CB:CB)),"")</f>
      </c>
      <c r="CB51" s="64">
        <f t="array" ref="CB51">IFERROR(IF($D$11="",XLOOKUP(CONCAT($D$12,$B51),'BdD Maq'!$Y:$Y,'BdD Maq'!CJ:CJ),XLOOKUP(CONCAT($D$11,$B51),'BdD Serv'!$S:$S,'BdD Serv'!CC:CC)),"")</f>
      </c>
      <c r="CC51" s="64">
        <f t="array" ref="CC51">IFERROR(IF($D$11="",XLOOKUP(CONCAT($D$12,$B51),'BdD Maq'!$Y:$Y,'BdD Maq'!CK:CK),XLOOKUP(CONCAT($D$11,$B51),'BdD Serv'!$S:$S,'BdD Serv'!CD:CD)),"")</f>
      </c>
      <c r="CD51" s="64">
        <f t="array" ref="CD51">IFERROR(IF($D$11="",XLOOKUP(CONCAT($D$12,$B51),'BdD Maq'!$Y:$Y,'BdD Maq'!CL:CL),XLOOKUP(CONCAT($D$11,$B51),'BdD Serv'!$S:$S,'BdD Serv'!CE:CE)),"")</f>
      </c>
      <c r="CE51" s="64">
        <f t="array" ref="CE51">IFERROR(IF($D$11="",XLOOKUP(CONCAT($D$12,$B51),'BdD Maq'!$Y:$Y,'BdD Maq'!CM:CM),XLOOKUP(CONCAT($D$11,$B51),'BdD Serv'!$S:$S,'BdD Serv'!CF:CF)),"")</f>
      </c>
      <c r="CF51" s="64">
        <f t="array" ref="CF51">IFERROR(IF($D$11="",XLOOKUP(CONCAT($D$12,$B51),'BdD Maq'!$Y:$Y,'BdD Maq'!CN:CN),XLOOKUP(CONCAT($D$11,$B51),'BdD Serv'!$S:$S,'BdD Serv'!CG:CG)),"")</f>
      </c>
      <c r="CG51" s="64">
        <f t="array" ref="CG51">IFERROR(IF($D$11="",XLOOKUP(CONCAT($D$12,$B51),'BdD Maq'!$Y:$Y,'BdD Maq'!CO:CO),XLOOKUP(CONCAT($D$11,$B51),'BdD Serv'!$S:$S,'BdD Serv'!CH:CH)),"")</f>
      </c>
      <c r="CH51" s="64">
        <f t="array" ref="CH51">IFERROR(IF($D$11="",XLOOKUP(CONCAT($D$12,$B51),'BdD Maq'!$Y:$Y,'BdD Maq'!CP:CP),XLOOKUP(CONCAT($D$11,$B51),'BdD Serv'!$S:$S,'BdD Serv'!CI:CI)),"")</f>
      </c>
      <c r="CI51" s="64">
        <f t="array" ref="CI51">IFERROR(IF($D$11="",XLOOKUP(CONCAT($D$12,$B51),'BdD Maq'!$Y:$Y,'BdD Maq'!CQ:CQ),XLOOKUP(CONCAT($D$11,$B51),'BdD Serv'!$S:$S,'BdD Serv'!CJ:CJ)),"")</f>
      </c>
      <c r="CJ51" s="64">
        <f t="array" ref="CJ51">IFERROR(IF($D$11="",XLOOKUP(CONCAT($D$12,$B51),'BdD Maq'!$Y:$Y,'BdD Maq'!CR:CR),XLOOKUP(CONCAT($D$11,$B51),'BdD Serv'!$S:$S,'BdD Serv'!CK:CK)),"")</f>
      </c>
      <c r="CK51" s="64">
        <f t="array" ref="CK51">IFERROR(IF($D$11="",XLOOKUP(CONCAT($D$12,$B51),'BdD Maq'!$Y:$Y,'BdD Maq'!CS:CS),XLOOKUP(CONCAT($D$11,$B51),'BdD Serv'!$S:$S,'BdD Serv'!CL:CL)),"")</f>
      </c>
      <c r="CL51" s="64">
        <f t="array" ref="CL51">IFERROR(IF($D$11="",XLOOKUP(CONCAT($D$12,$B51),'BdD Maq'!$Y:$Y,'BdD Maq'!CT:CT),XLOOKUP(CONCAT($D$11,$B51),'BdD Serv'!$S:$S,'BdD Serv'!CM:CM)),"")</f>
      </c>
    </row>
    <row r="52" ht="15.75" customHeight="1">
      <c r="A52" s="45"/>
      <c r="B52" s="43">
        <f t="shared" si="1"/>
      </c>
      <c r="C52" s="64">
        <f t="array" ref="C52">IFERROR(IF($D$11="",XLOOKUP(CONCAT($D$12,B52),'BdD Maq'!Y:Y,'BdD Maq'!D:D),XLOOKUP(CONCAT($D$11,B52),'BdD Serv'!S:S,'BdD Serv'!D:D)),"")</f>
      </c>
      <c r="D52" s="64">
        <f t="array" ref="D52">IFERROR(IF($D$11="",XLOOKUP(CONCAT($D$12,B52),'BdD Maq'!Y:Y,'BdD Maq'!I:I),XLOOKUP(CONCAT($D$11,B52),'BdD Serv'!S:S,'BdD Serv'!I:I)),"")</f>
      </c>
      <c r="E52" s="67">
        <f t="array" ref="E52">IFERROR(IF($D$11="",XLOOKUP(CONCAT($D$12,B52),'BdD Maq'!Y:Y,'BdD Maq'!H:H),XLOOKUP(CONCAT($D$11,B52),'BdD Serv'!S:S,'BdD Serv'!H:H)),"")</f>
      </c>
      <c r="F52" s="66">
        <f t="array" ref="F52">IFERROR(IF($D$11="",XLOOKUP(CONCAT($D$12,B52),'BdD Maq'!Y:Y,'BdD Maq'!R:R),XLOOKUP(CONCAT($D$11,B52),'BdD Serv'!S:S,'BdD Serv'!R:R)),"")</f>
      </c>
      <c r="G52" s="66">
        <f t="array" ref="G52">IFERROR(IF($D$11="",XLOOKUP(CONCAT($D$12,B52),'BdD Maq'!Y:Y,'BdD Maq'!E:E),XLOOKUP(CONCAT($D$11,B52),'BdD Serv'!S:S,'BdD Serv'!E:E)),"")</f>
      </c>
      <c r="H52" s="61"/>
      <c r="I52" s="62"/>
      <c r="J52" s="61"/>
      <c r="K52" s="62"/>
      <c r="L52" s="61"/>
      <c r="M52" s="62"/>
      <c r="N52" s="61"/>
      <c r="O52" s="62"/>
      <c r="P52" s="13"/>
      <c r="Q52" s="55"/>
      <c r="R52" s="55"/>
      <c r="S52" s="13"/>
      <c r="T52" s="64">
        <f t="array" ref="T52">IFERROR(IF($D$11="",XLOOKUP(CONCAT($D$12,$B52),'BdD Maq'!$Y:$Y,'BdD Maq'!AB:AB),XLOOKUP(CONCAT($D$11,$B52),'BdD Serv'!$S:$S,'BdD Serv'!U:U)),"")</f>
      </c>
      <c r="U52" s="64">
        <f t="array" ref="U52">IFERROR(IF($D$11="",XLOOKUP(CONCAT($D$12,$B52),'BdD Maq'!$Y:$Y,'BdD Maq'!AC:AC),XLOOKUP(CONCAT($D$11,$B52),'BdD Serv'!$S:$S,'BdD Serv'!V:V)),"")</f>
      </c>
      <c r="V52" s="64">
        <f t="array" ref="V52">IFERROR(IF($D$11="",XLOOKUP(CONCAT($D$12,$B52),'BdD Maq'!$Y:$Y,'BdD Maq'!AD:AD),XLOOKUP(CONCAT($D$11,$B52),'BdD Serv'!$S:$S,'BdD Serv'!W:W)),"")</f>
      </c>
      <c r="W52" s="64">
        <f t="array" ref="W52">IFERROR(IF($D$11="",XLOOKUP(CONCAT($D$12,$B52),'BdD Maq'!$Y:$Y,'BdD Maq'!AE:AE),XLOOKUP(CONCAT($D$11,$B52),'BdD Serv'!$S:$S,'BdD Serv'!X:X)),"")</f>
      </c>
      <c r="X52" s="64">
        <f t="array" ref="X52">IFERROR(IF($D$11="",XLOOKUP(CONCAT($D$12,$B52),'BdD Maq'!$Y:$Y,'BdD Maq'!AF:AF),XLOOKUP(CONCAT($D$11,$B52),'BdD Serv'!$S:$S,'BdD Serv'!Y:Y)),"")</f>
      </c>
      <c r="Y52" s="64">
        <f t="array" ref="Y52">IFERROR(IF($D$11="",XLOOKUP(CONCAT($D$12,$B52),'BdD Maq'!$Y:$Y,'BdD Maq'!AG:AG),XLOOKUP(CONCAT($D$11,$B52),'BdD Serv'!$S:$S,'BdD Serv'!Z:Z)),"")</f>
      </c>
      <c r="Z52" s="64">
        <f t="array" ref="Z52">IFERROR(IF($D$11="",XLOOKUP(CONCAT($D$12,$B52),'BdD Maq'!$Y:$Y,'BdD Maq'!AH:AH),XLOOKUP(CONCAT($D$11,$B52),'BdD Serv'!$S:$S,'BdD Serv'!AA:AA)),"")</f>
      </c>
      <c r="AA52" s="64">
        <f t="array" ref="AA52">IFERROR(IF($D$11="",XLOOKUP(CONCAT($D$12,$B52),'BdD Maq'!$Y:$Y,'BdD Maq'!AI:AI),XLOOKUP(CONCAT($D$11,$B52),'BdD Serv'!$S:$S,'BdD Serv'!AB:AB)),"")</f>
      </c>
      <c r="AB52" s="64">
        <f t="array" ref="AB52">IFERROR(IF($D$11="",XLOOKUP(CONCAT($D$12,$B52),'BdD Maq'!$Y:$Y,'BdD Maq'!AJ:AJ),XLOOKUP(CONCAT($D$11,$B52),'BdD Serv'!$S:$S,'BdD Serv'!AC:AC)),"")</f>
      </c>
      <c r="AC52" s="64">
        <f t="array" ref="AC52">IFERROR(IF($D$11="",XLOOKUP(CONCAT($D$12,$B52),'BdD Maq'!$Y:$Y,'BdD Maq'!AK:AK),XLOOKUP(CONCAT($D$11,$B52),'BdD Serv'!$S:$S,'BdD Serv'!AD:AD)),"")</f>
      </c>
      <c r="AD52" s="64">
        <f t="array" ref="AD52">IFERROR(IF($D$11="",XLOOKUP(CONCAT($D$12,$B52),'BdD Maq'!$Y:$Y,'BdD Maq'!AL:AL),XLOOKUP(CONCAT($D$11,$B52),'BdD Serv'!$S:$S,'BdD Serv'!AE:AE)),"")</f>
      </c>
      <c r="AE52" s="64">
        <f t="array" ref="AE52">IFERROR(IF($D$11="",XLOOKUP(CONCAT($D$12,$B52),'BdD Maq'!$Y:$Y,'BdD Maq'!AM:AM),XLOOKUP(CONCAT($D$11,$B52),'BdD Serv'!$S:$S,'BdD Serv'!AF:AF)),"")</f>
      </c>
      <c r="AF52" s="64">
        <f t="array" ref="AF52">IFERROR(IF($D$11="",XLOOKUP(CONCAT($D$12,$B52),'BdD Maq'!$Y:$Y,'BdD Maq'!AN:AN),XLOOKUP(CONCAT($D$11,$B52),'BdD Serv'!$S:$S,'BdD Serv'!AG:AG)),"")</f>
      </c>
      <c r="AG52" s="64">
        <f t="array" ref="AG52">IFERROR(IF($D$11="",XLOOKUP(CONCAT($D$12,$B52),'BdD Maq'!$Y:$Y,'BdD Maq'!AO:AO),XLOOKUP(CONCAT($D$11,$B52),'BdD Serv'!$S:$S,'BdD Serv'!AH:AH)),"")</f>
      </c>
      <c r="AH52" s="64">
        <f t="array" ref="AH52">IFERROR(IF($D$11="",XLOOKUP(CONCAT($D$12,$B52),'BdD Maq'!$Y:$Y,'BdD Maq'!AP:AP),XLOOKUP(CONCAT($D$11,$B52),'BdD Serv'!$S:$S,'BdD Serv'!AI:AI)),"")</f>
      </c>
      <c r="AI52" s="64">
        <f t="array" ref="AI52">IFERROR(IF($D$11="",XLOOKUP(CONCAT($D$12,$B52),'BdD Maq'!$Y:$Y,'BdD Maq'!AQ:AQ),XLOOKUP(CONCAT($D$11,$B52),'BdD Serv'!$S:$S,'BdD Serv'!AJ:AJ)),"")</f>
      </c>
      <c r="AJ52" s="64">
        <f t="array" ref="AJ52">IFERROR(IF($D$11="",XLOOKUP(CONCAT($D$12,$B52),'BdD Maq'!$Y:$Y,'BdD Maq'!AR:AR),XLOOKUP(CONCAT($D$11,$B52),'BdD Serv'!$S:$S,'BdD Serv'!AK:AK)),"")</f>
      </c>
      <c r="AK52" s="64">
        <f t="array" ref="AK52">IFERROR(IF($D$11="",XLOOKUP(CONCAT($D$12,$B52),'BdD Maq'!$Y:$Y,'BdD Maq'!AS:AS),XLOOKUP(CONCAT($D$11,$B52),'BdD Serv'!$S:$S,'BdD Serv'!AL:AL)),"")</f>
      </c>
      <c r="AL52" s="64">
        <f t="array" ref="AL52">IFERROR(IF($D$11="",XLOOKUP(CONCAT($D$12,$B52),'BdD Maq'!$Y:$Y,'BdD Maq'!AT:AT),XLOOKUP(CONCAT($D$11,$B52),'BdD Serv'!$S:$S,'BdD Serv'!AM:AM)),"")</f>
      </c>
      <c r="AM52" s="64">
        <f t="array" ref="AM52">IFERROR(IF($D$11="",XLOOKUP(CONCAT($D$12,$B52),'BdD Maq'!$Y:$Y,'BdD Maq'!AU:AU),XLOOKUP(CONCAT($D$11,$B52),'BdD Serv'!$S:$S,'BdD Serv'!AN:AN)),"")</f>
      </c>
      <c r="AN52" s="64">
        <f t="array" ref="AN52">IFERROR(IF($D$11="",XLOOKUP(CONCAT($D$12,$B52),'BdD Maq'!$Y:$Y,'BdD Maq'!AV:AV),XLOOKUP(CONCAT($D$11,$B52),'BdD Serv'!$S:$S,'BdD Serv'!AO:AO)),"")</f>
      </c>
      <c r="AO52" s="64">
        <f t="array" ref="AO52">IFERROR(IF($D$11="",XLOOKUP(CONCAT($D$12,$B52),'BdD Maq'!$Y:$Y,'BdD Maq'!AW:AW),XLOOKUP(CONCAT($D$11,$B52),'BdD Serv'!$S:$S,'BdD Serv'!AP:AP)),"")</f>
      </c>
      <c r="AP52" s="64">
        <f t="array" ref="AP52">IFERROR(IF($D$11="",XLOOKUP(CONCAT($D$12,$B52),'BdD Maq'!$Y:$Y,'BdD Maq'!AX:AX),XLOOKUP(CONCAT($D$11,$B52),'BdD Serv'!$S:$S,'BdD Serv'!AQ:AQ)),"")</f>
      </c>
      <c r="AQ52" s="64">
        <f t="array" ref="AQ52">IFERROR(IF($D$11="",XLOOKUP(CONCAT($D$12,$B52),'BdD Maq'!$Y:$Y,'BdD Maq'!AY:AY),XLOOKUP(CONCAT($D$11,$B52),'BdD Serv'!$S:$S,'BdD Serv'!AR:AR)),"")</f>
      </c>
      <c r="AR52" s="64">
        <f t="array" ref="AR52">IFERROR(IF($D$11="",XLOOKUP(CONCAT($D$12,$B52),'BdD Maq'!$Y:$Y,'BdD Maq'!AZ:AZ),XLOOKUP(CONCAT($D$11,$B52),'BdD Serv'!$S:$S,'BdD Serv'!AS:AS)),"")</f>
      </c>
      <c r="AS52" s="64">
        <f t="array" ref="AS52">IFERROR(IF($D$11="",XLOOKUP(CONCAT($D$12,$B52),'BdD Maq'!$Y:$Y,'BdD Maq'!BA:BA),XLOOKUP(CONCAT($D$11,$B52),'BdD Serv'!$S:$S,'BdD Serv'!AT:AT)),"")</f>
      </c>
      <c r="AT52" s="64">
        <f t="array" ref="AT52">IFERROR(IF($D$11="",XLOOKUP(CONCAT($D$12,$B52),'BdD Maq'!$Y:$Y,'BdD Maq'!BB:BB),XLOOKUP(CONCAT($D$11,$B52),'BdD Serv'!$S:$S,'BdD Serv'!AU:AU)),"")</f>
      </c>
      <c r="AU52" s="64">
        <f t="array" ref="AU52">IFERROR(IF($D$11="",XLOOKUP(CONCAT($D$12,$B52),'BdD Maq'!$Y:$Y,'BdD Maq'!BC:BC),XLOOKUP(CONCAT($D$11,$B52),'BdD Serv'!$S:$S,'BdD Serv'!AV:AV)),"")</f>
      </c>
      <c r="AV52" s="64">
        <f t="array" ref="AV52">IFERROR(IF($D$11="",XLOOKUP(CONCAT($D$12,$B52),'BdD Maq'!$Y:$Y,'BdD Maq'!BD:BD),XLOOKUP(CONCAT($D$11,$B52),'BdD Serv'!$S:$S,'BdD Serv'!AW:AW)),"")</f>
      </c>
      <c r="AW52" s="64">
        <f t="array" ref="AW52">IFERROR(IF($D$11="",XLOOKUP(CONCAT($D$12,$B52),'BdD Maq'!$Y:$Y,'BdD Maq'!BE:BE),XLOOKUP(CONCAT($D$11,$B52),'BdD Serv'!$S:$S,'BdD Serv'!AX:AX)),"")</f>
      </c>
      <c r="AX52" s="64">
        <f t="array" ref="AX52">IFERROR(IF($D$11="",XLOOKUP(CONCAT($D$12,$B52),'BdD Maq'!$Y:$Y,'BdD Maq'!BF:BF),XLOOKUP(CONCAT($D$11,$B52),'BdD Serv'!$S:$S,'BdD Serv'!AY:AY)),"")</f>
      </c>
      <c r="AY52" s="64">
        <f t="array" ref="AY52">IFERROR(IF($D$11="",XLOOKUP(CONCAT($D$12,$B52),'BdD Maq'!$Y:$Y,'BdD Maq'!BG:BG),XLOOKUP(CONCAT($D$11,$B52),'BdD Serv'!$S:$S,'BdD Serv'!AZ:AZ)),"")</f>
      </c>
      <c r="AZ52" s="64">
        <f t="array" ref="AZ52">IFERROR(IF($D$11="",XLOOKUP(CONCAT($D$12,$B52),'BdD Maq'!$Y:$Y,'BdD Maq'!BH:BH),XLOOKUP(CONCAT($D$11,$B52),'BdD Serv'!$S:$S,'BdD Serv'!BA:BA)),"")</f>
      </c>
      <c r="BA52" s="64">
        <f t="array" ref="BA52">IFERROR(IF($D$11="",XLOOKUP(CONCAT($D$12,$B52),'BdD Maq'!$Y:$Y,'BdD Maq'!BI:BI),XLOOKUP(CONCAT($D$11,$B52),'BdD Serv'!$S:$S,'BdD Serv'!BB:BB)),"")</f>
      </c>
      <c r="BB52" s="8"/>
      <c r="BC52" s="8"/>
      <c r="BD52" s="13"/>
      <c r="BE52" s="64">
        <f t="array" ref="BE52">IFERROR(IF($D$11="",XLOOKUP(CONCAT($D$12,$B52),'BdD Maq'!$Y:$Y,'BdD Maq'!BM:BM),XLOOKUP(CONCAT($D$11,$B52),'BdD Serv'!$S:$S,'BdD Serv'!BF:BF)),"")</f>
      </c>
      <c r="BF52" s="64">
        <f t="array" ref="BF52">IFERROR(IF($D$11="",XLOOKUP(CONCAT($D$12,$B52),'BdD Maq'!$Y:$Y,'BdD Maq'!BN:BN),XLOOKUP(CONCAT($D$11,$B52),'BdD Serv'!$S:$S,'BdD Serv'!BG:BG)),"")</f>
      </c>
      <c r="BG52" s="64">
        <f t="array" ref="BG52">IFERROR(IF($D$11="",XLOOKUP(CONCAT($D$12,$B52),'BdD Maq'!$Y:$Y,'BdD Maq'!BO:BO),XLOOKUP(CONCAT($D$11,$B52),'BdD Serv'!$S:$S,'BdD Serv'!BH:BH)),"")</f>
      </c>
      <c r="BH52" s="64">
        <f t="array" ref="BH52">IFERROR(IF($D$11="",XLOOKUP(CONCAT($D$12,$B52),'BdD Maq'!$Y:$Y,'BdD Maq'!BP:BP),XLOOKUP(CONCAT($D$11,$B52),'BdD Serv'!$S:$S,'BdD Serv'!BI:BI)),"")</f>
      </c>
      <c r="BI52" s="64">
        <f t="array" ref="BI52">IFERROR(IF($D$11="",XLOOKUP(CONCAT($D$12,$B52),'BdD Maq'!$Y:$Y,'BdD Maq'!BQ:BQ),XLOOKUP(CONCAT($D$11,$B52),'BdD Serv'!$S:$S,'BdD Serv'!BJ:BJ)),"")</f>
      </c>
      <c r="BJ52" s="64">
        <f t="array" ref="BJ52">IFERROR(IF($D$11="",XLOOKUP(CONCAT($D$12,$B52),'BdD Maq'!$Y:$Y,'BdD Maq'!BR:BR),XLOOKUP(CONCAT($D$11,$B52),'BdD Serv'!$S:$S,'BdD Serv'!BK:BK)),"")</f>
      </c>
      <c r="BK52" s="64">
        <f t="array" ref="BK52">IFERROR(IF($D$11="",XLOOKUP(CONCAT($D$12,$B52),'BdD Maq'!$Y:$Y,'BdD Maq'!BS:BS),XLOOKUP(CONCAT($D$11,$B52),'BdD Serv'!$S:$S,'BdD Serv'!BL:BL)),"")</f>
      </c>
      <c r="BL52" s="64">
        <f t="array" ref="BL52">IFERROR(IF($D$11="",XLOOKUP(CONCAT($D$12,$B52),'BdD Maq'!$Y:$Y,'BdD Maq'!BT:BT),XLOOKUP(CONCAT($D$11,$B52),'BdD Serv'!$S:$S,'BdD Serv'!BM:BM)),"")</f>
      </c>
      <c r="BM52" s="64">
        <f t="array" ref="BM52">IFERROR(IF($D$11="",XLOOKUP(CONCAT($D$12,$B52),'BdD Maq'!$Y:$Y,'BdD Maq'!BU:BU),XLOOKUP(CONCAT($D$11,$B52),'BdD Serv'!$S:$S,'BdD Serv'!BN:BN)),"")</f>
      </c>
      <c r="BN52" s="64">
        <f t="array" ref="BN52">IFERROR(IF($D$11="",XLOOKUP(CONCAT($D$12,$B52),'BdD Maq'!$Y:$Y,'BdD Maq'!BV:BV),XLOOKUP(CONCAT($D$11,$B52),'BdD Serv'!$S:$S,'BdD Serv'!BO:BO)),"")</f>
      </c>
      <c r="BO52" s="64">
        <f t="array" ref="BO52">IFERROR(IF($D$11="",XLOOKUP(CONCAT($D$12,$B52),'BdD Maq'!$Y:$Y,'BdD Maq'!BW:BW),XLOOKUP(CONCAT($D$11,$B52),'BdD Serv'!$S:$S,'BdD Serv'!BP:BP)),"")</f>
      </c>
      <c r="BP52" s="64">
        <f t="array" ref="BP52">IFERROR(IF($D$11="",XLOOKUP(CONCAT($D$12,$B52),'BdD Maq'!$Y:$Y,'BdD Maq'!BX:BX),XLOOKUP(CONCAT($D$11,$B52),'BdD Serv'!$S:$S,'BdD Serv'!BQ:BQ)),"")</f>
      </c>
      <c r="BQ52" s="64">
        <f t="array" ref="BQ52">IFERROR(IF($D$11="",XLOOKUP(CONCAT($D$12,$B52),'BdD Maq'!$Y:$Y,'BdD Maq'!BY:BY),XLOOKUP(CONCAT($D$11,$B52),'BdD Serv'!$S:$S,'BdD Serv'!BR:BR)),"")</f>
      </c>
      <c r="BR52" s="64">
        <f t="array" ref="BR52">IFERROR(IF($D$11="",XLOOKUP(CONCAT($D$12,$B52),'BdD Maq'!$Y:$Y,'BdD Maq'!BZ:BZ),XLOOKUP(CONCAT($D$11,$B52),'BdD Serv'!$S:$S,'BdD Serv'!BS:BS)),"")</f>
      </c>
      <c r="BS52" s="64">
        <f t="array" ref="BS52">IFERROR(IF($D$11="",XLOOKUP(CONCAT($D$12,$B52),'BdD Maq'!$Y:$Y,'BdD Maq'!CA:CA),XLOOKUP(CONCAT($D$11,$B52),'BdD Serv'!$S:$S,'BdD Serv'!BT:BT)),"")</f>
      </c>
      <c r="BT52" s="64">
        <f t="array" ref="BT52">IFERROR(IF($D$11="",XLOOKUP(CONCAT($D$12,$B52),'BdD Maq'!$Y:$Y,'BdD Maq'!CB:CB),XLOOKUP(CONCAT($D$11,$B52),'BdD Serv'!$S:$S,'BdD Serv'!BU:BU)),"")</f>
      </c>
      <c r="BU52" s="64">
        <f t="array" ref="BU52">IFERROR(IF($D$11="",XLOOKUP(CONCAT($D$12,$B52),'BdD Maq'!$Y:$Y,'BdD Maq'!CC:CC),XLOOKUP(CONCAT($D$11,$B52),'BdD Serv'!$S:$S,'BdD Serv'!BV:BV)),"")</f>
      </c>
      <c r="BV52" s="64">
        <f t="array" ref="BV52">IFERROR(IF($D$11="",XLOOKUP(CONCAT($D$12,$B52),'BdD Maq'!$Y:$Y,'BdD Maq'!CD:CD),XLOOKUP(CONCAT($D$11,$B52),'BdD Serv'!$S:$S,'BdD Serv'!BW:BW)),"")</f>
      </c>
      <c r="BW52" s="64">
        <f t="array" ref="BW52">IFERROR(IF($D$11="",XLOOKUP(CONCAT($D$12,$B52),'BdD Maq'!$Y:$Y,'BdD Maq'!CE:CE),XLOOKUP(CONCAT($D$11,$B52),'BdD Serv'!$S:$S,'BdD Serv'!BX:BX)),"")</f>
      </c>
      <c r="BX52" s="64">
        <f t="array" ref="BX52">IFERROR(IF($D$11="",XLOOKUP(CONCAT($D$12,$B52),'BdD Maq'!$Y:$Y,'BdD Maq'!CF:CF),XLOOKUP(CONCAT($D$11,$B52),'BdD Serv'!$S:$S,'BdD Serv'!BY:BY)),"")</f>
      </c>
      <c r="BY52" s="64">
        <f t="array" ref="BY52">IFERROR(IF($D$11="",XLOOKUP(CONCAT($D$12,$B52),'BdD Maq'!$Y:$Y,'BdD Maq'!CG:CG),XLOOKUP(CONCAT($D$11,$B52),'BdD Serv'!$S:$S,'BdD Serv'!BZ:BZ)),"")</f>
      </c>
      <c r="BZ52" s="64">
        <f t="array" ref="BZ52">IFERROR(IF($D$11="",XLOOKUP(CONCAT($D$12,$B52),'BdD Maq'!$Y:$Y,'BdD Maq'!CH:CH),XLOOKUP(CONCAT($D$11,$B52),'BdD Serv'!$S:$S,'BdD Serv'!CA:CA)),"")</f>
      </c>
      <c r="CA52" s="64">
        <f t="array" ref="CA52">IFERROR(IF($D$11="",XLOOKUP(CONCAT($D$12,$B52),'BdD Maq'!$Y:$Y,'BdD Maq'!CI:CI),XLOOKUP(CONCAT($D$11,$B52),'BdD Serv'!$S:$S,'BdD Serv'!CB:CB)),"")</f>
      </c>
      <c r="CB52" s="64">
        <f t="array" ref="CB52">IFERROR(IF($D$11="",XLOOKUP(CONCAT($D$12,$B52),'BdD Maq'!$Y:$Y,'BdD Maq'!CJ:CJ),XLOOKUP(CONCAT($D$11,$B52),'BdD Serv'!$S:$S,'BdD Serv'!CC:CC)),"")</f>
      </c>
      <c r="CC52" s="64">
        <f t="array" ref="CC52">IFERROR(IF($D$11="",XLOOKUP(CONCAT($D$12,$B52),'BdD Maq'!$Y:$Y,'BdD Maq'!CK:CK),XLOOKUP(CONCAT($D$11,$B52),'BdD Serv'!$S:$S,'BdD Serv'!CD:CD)),"")</f>
      </c>
      <c r="CD52" s="64">
        <f t="array" ref="CD52">IFERROR(IF($D$11="",XLOOKUP(CONCAT($D$12,$B52),'BdD Maq'!$Y:$Y,'BdD Maq'!CL:CL),XLOOKUP(CONCAT($D$11,$B52),'BdD Serv'!$S:$S,'BdD Serv'!CE:CE)),"")</f>
      </c>
      <c r="CE52" s="64">
        <f t="array" ref="CE52">IFERROR(IF($D$11="",XLOOKUP(CONCAT($D$12,$B52),'BdD Maq'!$Y:$Y,'BdD Maq'!CM:CM),XLOOKUP(CONCAT($D$11,$B52),'BdD Serv'!$S:$S,'BdD Serv'!CF:CF)),"")</f>
      </c>
      <c r="CF52" s="64">
        <f t="array" ref="CF52">IFERROR(IF($D$11="",XLOOKUP(CONCAT($D$12,$B52),'BdD Maq'!$Y:$Y,'BdD Maq'!CN:CN),XLOOKUP(CONCAT($D$11,$B52),'BdD Serv'!$S:$S,'BdD Serv'!CG:CG)),"")</f>
      </c>
      <c r="CG52" s="64">
        <f t="array" ref="CG52">IFERROR(IF($D$11="",XLOOKUP(CONCAT($D$12,$B52),'BdD Maq'!$Y:$Y,'BdD Maq'!CO:CO),XLOOKUP(CONCAT($D$11,$B52),'BdD Serv'!$S:$S,'BdD Serv'!CH:CH)),"")</f>
      </c>
      <c r="CH52" s="64">
        <f t="array" ref="CH52">IFERROR(IF($D$11="",XLOOKUP(CONCAT($D$12,$B52),'BdD Maq'!$Y:$Y,'BdD Maq'!CP:CP),XLOOKUP(CONCAT($D$11,$B52),'BdD Serv'!$S:$S,'BdD Serv'!CI:CI)),"")</f>
      </c>
      <c r="CI52" s="64">
        <f t="array" ref="CI52">IFERROR(IF($D$11="",XLOOKUP(CONCAT($D$12,$B52),'BdD Maq'!$Y:$Y,'BdD Maq'!CQ:CQ),XLOOKUP(CONCAT($D$11,$B52),'BdD Serv'!$S:$S,'BdD Serv'!CJ:CJ)),"")</f>
      </c>
      <c r="CJ52" s="64">
        <f t="array" ref="CJ52">IFERROR(IF($D$11="",XLOOKUP(CONCAT($D$12,$B52),'BdD Maq'!$Y:$Y,'BdD Maq'!CR:CR),XLOOKUP(CONCAT($D$11,$B52),'BdD Serv'!$S:$S,'BdD Serv'!CK:CK)),"")</f>
      </c>
      <c r="CK52" s="64">
        <f t="array" ref="CK52">IFERROR(IF($D$11="",XLOOKUP(CONCAT($D$12,$B52),'BdD Maq'!$Y:$Y,'BdD Maq'!CS:CS),XLOOKUP(CONCAT($D$11,$B52),'BdD Serv'!$S:$S,'BdD Serv'!CL:CL)),"")</f>
      </c>
      <c r="CL52" s="64">
        <f t="array" ref="CL52">IFERROR(IF($D$11="",XLOOKUP(CONCAT($D$12,$B52),'BdD Maq'!$Y:$Y,'BdD Maq'!CT:CT),XLOOKUP(CONCAT($D$11,$B52),'BdD Serv'!$S:$S,'BdD Serv'!CM:CM)),"")</f>
      </c>
    </row>
    <row r="53" ht="15.75" customHeight="1">
      <c r="A53" s="45"/>
      <c r="B53" s="43">
        <f t="shared" si="1"/>
      </c>
      <c r="C53" s="64">
        <f t="array" ref="C53">IFERROR(IF($D$11="",XLOOKUP(CONCAT($D$12,B53),'BdD Maq'!Y:Y,'BdD Maq'!D:D),XLOOKUP(CONCAT($D$11,B53),'BdD Serv'!S:S,'BdD Serv'!D:D)),"")</f>
      </c>
      <c r="D53" s="64">
        <f t="array" ref="D53">IFERROR(IF($D$11="",XLOOKUP(CONCAT($D$12,B53),'BdD Maq'!Y:Y,'BdD Maq'!I:I),XLOOKUP(CONCAT($D$11,B53),'BdD Serv'!S:S,'BdD Serv'!I:I)),"")</f>
      </c>
      <c r="E53" s="67">
        <f t="array" ref="E53">IFERROR(IF($D$11="",XLOOKUP(CONCAT($D$12,B53),'BdD Maq'!Y:Y,'BdD Maq'!H:H),XLOOKUP(CONCAT($D$11,B53),'BdD Serv'!S:S,'BdD Serv'!H:H)),"")</f>
      </c>
      <c r="F53" s="66">
        <f t="array" ref="F53">IFERROR(IF($D$11="",XLOOKUP(CONCAT($D$12,B53),'BdD Maq'!Y:Y,'BdD Maq'!R:R),XLOOKUP(CONCAT($D$11,B53),'BdD Serv'!S:S,'BdD Serv'!R:R)),"")</f>
      </c>
      <c r="G53" s="66">
        <f t="array" ref="G53">IFERROR(IF($D$11="",XLOOKUP(CONCAT($D$12,B53),'BdD Maq'!Y:Y,'BdD Maq'!E:E),XLOOKUP(CONCAT($D$11,B53),'BdD Serv'!S:S,'BdD Serv'!E:E)),"")</f>
      </c>
      <c r="H53" s="61"/>
      <c r="I53" s="62"/>
      <c r="J53" s="61"/>
      <c r="K53" s="62"/>
      <c r="L53" s="61"/>
      <c r="M53" s="62"/>
      <c r="N53" s="61"/>
      <c r="O53" s="62"/>
      <c r="P53" s="13"/>
      <c r="Q53" s="55"/>
      <c r="R53" s="55"/>
      <c r="S53" s="13"/>
      <c r="T53" s="64">
        <f t="array" ref="T53">IFERROR(IF($D$11="",XLOOKUP(CONCAT($D$12,$B53),'BdD Maq'!$Y:$Y,'BdD Maq'!AB:AB),XLOOKUP(CONCAT($D$11,$B53),'BdD Serv'!$S:$S,'BdD Serv'!U:U)),"")</f>
      </c>
      <c r="U53" s="64">
        <f t="array" ref="U53">IFERROR(IF($D$11="",XLOOKUP(CONCAT($D$12,$B53),'BdD Maq'!$Y:$Y,'BdD Maq'!AC:AC),XLOOKUP(CONCAT($D$11,$B53),'BdD Serv'!$S:$S,'BdD Serv'!V:V)),"")</f>
      </c>
      <c r="V53" s="64">
        <f t="array" ref="V53">IFERROR(IF($D$11="",XLOOKUP(CONCAT($D$12,$B53),'BdD Maq'!$Y:$Y,'BdD Maq'!AD:AD),XLOOKUP(CONCAT($D$11,$B53),'BdD Serv'!$S:$S,'BdD Serv'!W:W)),"")</f>
      </c>
      <c r="W53" s="64">
        <f t="array" ref="W53">IFERROR(IF($D$11="",XLOOKUP(CONCAT($D$12,$B53),'BdD Maq'!$Y:$Y,'BdD Maq'!AE:AE),XLOOKUP(CONCAT($D$11,$B53),'BdD Serv'!$S:$S,'BdD Serv'!X:X)),"")</f>
      </c>
      <c r="X53" s="64">
        <f t="array" ref="X53">IFERROR(IF($D$11="",XLOOKUP(CONCAT($D$12,$B53),'BdD Maq'!$Y:$Y,'BdD Maq'!AF:AF),XLOOKUP(CONCAT($D$11,$B53),'BdD Serv'!$S:$S,'BdD Serv'!Y:Y)),"")</f>
      </c>
      <c r="Y53" s="64">
        <f t="array" ref="Y53">IFERROR(IF($D$11="",XLOOKUP(CONCAT($D$12,$B53),'BdD Maq'!$Y:$Y,'BdD Maq'!AG:AG),XLOOKUP(CONCAT($D$11,$B53),'BdD Serv'!$S:$S,'BdD Serv'!Z:Z)),"")</f>
      </c>
      <c r="Z53" s="64">
        <f t="array" ref="Z53">IFERROR(IF($D$11="",XLOOKUP(CONCAT($D$12,$B53),'BdD Maq'!$Y:$Y,'BdD Maq'!AH:AH),XLOOKUP(CONCAT($D$11,$B53),'BdD Serv'!$S:$S,'BdD Serv'!AA:AA)),"")</f>
      </c>
      <c r="AA53" s="64">
        <f t="array" ref="AA53">IFERROR(IF($D$11="",XLOOKUP(CONCAT($D$12,$B53),'BdD Maq'!$Y:$Y,'BdD Maq'!AI:AI),XLOOKUP(CONCAT($D$11,$B53),'BdD Serv'!$S:$S,'BdD Serv'!AB:AB)),"")</f>
      </c>
      <c r="AB53" s="64">
        <f t="array" ref="AB53">IFERROR(IF($D$11="",XLOOKUP(CONCAT($D$12,$B53),'BdD Maq'!$Y:$Y,'BdD Maq'!AJ:AJ),XLOOKUP(CONCAT($D$11,$B53),'BdD Serv'!$S:$S,'BdD Serv'!AC:AC)),"")</f>
      </c>
      <c r="AC53" s="64">
        <f t="array" ref="AC53">IFERROR(IF($D$11="",XLOOKUP(CONCAT($D$12,$B53),'BdD Maq'!$Y:$Y,'BdD Maq'!AK:AK),XLOOKUP(CONCAT($D$11,$B53),'BdD Serv'!$S:$S,'BdD Serv'!AD:AD)),"")</f>
      </c>
      <c r="AD53" s="64">
        <f t="array" ref="AD53">IFERROR(IF($D$11="",XLOOKUP(CONCAT($D$12,$B53),'BdD Maq'!$Y:$Y,'BdD Maq'!AL:AL),XLOOKUP(CONCAT($D$11,$B53),'BdD Serv'!$S:$S,'BdD Serv'!AE:AE)),"")</f>
      </c>
      <c r="AE53" s="64">
        <f t="array" ref="AE53">IFERROR(IF($D$11="",XLOOKUP(CONCAT($D$12,$B53),'BdD Maq'!$Y:$Y,'BdD Maq'!AM:AM),XLOOKUP(CONCAT($D$11,$B53),'BdD Serv'!$S:$S,'BdD Serv'!AF:AF)),"")</f>
      </c>
      <c r="AF53" s="64">
        <f t="array" ref="AF53">IFERROR(IF($D$11="",XLOOKUP(CONCAT($D$12,$B53),'BdD Maq'!$Y:$Y,'BdD Maq'!AN:AN),XLOOKUP(CONCAT($D$11,$B53),'BdD Serv'!$S:$S,'BdD Serv'!AG:AG)),"")</f>
      </c>
      <c r="AG53" s="64">
        <f t="array" ref="AG53">IFERROR(IF($D$11="",XLOOKUP(CONCAT($D$12,$B53),'BdD Maq'!$Y:$Y,'BdD Maq'!AO:AO),XLOOKUP(CONCAT($D$11,$B53),'BdD Serv'!$S:$S,'BdD Serv'!AH:AH)),"")</f>
      </c>
      <c r="AH53" s="64">
        <f t="array" ref="AH53">IFERROR(IF($D$11="",XLOOKUP(CONCAT($D$12,$B53),'BdD Maq'!$Y:$Y,'BdD Maq'!AP:AP),XLOOKUP(CONCAT($D$11,$B53),'BdD Serv'!$S:$S,'BdD Serv'!AI:AI)),"")</f>
      </c>
      <c r="AI53" s="64">
        <f t="array" ref="AI53">IFERROR(IF($D$11="",XLOOKUP(CONCAT($D$12,$B53),'BdD Maq'!$Y:$Y,'BdD Maq'!AQ:AQ),XLOOKUP(CONCAT($D$11,$B53),'BdD Serv'!$S:$S,'BdD Serv'!AJ:AJ)),"")</f>
      </c>
      <c r="AJ53" s="64">
        <f t="array" ref="AJ53">IFERROR(IF($D$11="",XLOOKUP(CONCAT($D$12,$B53),'BdD Maq'!$Y:$Y,'BdD Maq'!AR:AR),XLOOKUP(CONCAT($D$11,$B53),'BdD Serv'!$S:$S,'BdD Serv'!AK:AK)),"")</f>
      </c>
      <c r="AK53" s="64">
        <f t="array" ref="AK53">IFERROR(IF($D$11="",XLOOKUP(CONCAT($D$12,$B53),'BdD Maq'!$Y:$Y,'BdD Maq'!AS:AS),XLOOKUP(CONCAT($D$11,$B53),'BdD Serv'!$S:$S,'BdD Serv'!AL:AL)),"")</f>
      </c>
      <c r="AL53" s="64">
        <f t="array" ref="AL53">IFERROR(IF($D$11="",XLOOKUP(CONCAT($D$12,$B53),'BdD Maq'!$Y:$Y,'BdD Maq'!AT:AT),XLOOKUP(CONCAT($D$11,$B53),'BdD Serv'!$S:$S,'BdD Serv'!AM:AM)),"")</f>
      </c>
      <c r="AM53" s="64">
        <f t="array" ref="AM53">IFERROR(IF($D$11="",XLOOKUP(CONCAT($D$12,$B53),'BdD Maq'!$Y:$Y,'BdD Maq'!AU:AU),XLOOKUP(CONCAT($D$11,$B53),'BdD Serv'!$S:$S,'BdD Serv'!AN:AN)),"")</f>
      </c>
      <c r="AN53" s="64">
        <f t="array" ref="AN53">IFERROR(IF($D$11="",XLOOKUP(CONCAT($D$12,$B53),'BdD Maq'!$Y:$Y,'BdD Maq'!AV:AV),XLOOKUP(CONCAT($D$11,$B53),'BdD Serv'!$S:$S,'BdD Serv'!AO:AO)),"")</f>
      </c>
      <c r="AO53" s="64">
        <f t="array" ref="AO53">IFERROR(IF($D$11="",XLOOKUP(CONCAT($D$12,$B53),'BdD Maq'!$Y:$Y,'BdD Maq'!AW:AW),XLOOKUP(CONCAT($D$11,$B53),'BdD Serv'!$S:$S,'BdD Serv'!AP:AP)),"")</f>
      </c>
      <c r="AP53" s="64">
        <f t="array" ref="AP53">IFERROR(IF($D$11="",XLOOKUP(CONCAT($D$12,$B53),'BdD Maq'!$Y:$Y,'BdD Maq'!AX:AX),XLOOKUP(CONCAT($D$11,$B53),'BdD Serv'!$S:$S,'BdD Serv'!AQ:AQ)),"")</f>
      </c>
      <c r="AQ53" s="64">
        <f t="array" ref="AQ53">IFERROR(IF($D$11="",XLOOKUP(CONCAT($D$12,$B53),'BdD Maq'!$Y:$Y,'BdD Maq'!AY:AY),XLOOKUP(CONCAT($D$11,$B53),'BdD Serv'!$S:$S,'BdD Serv'!AR:AR)),"")</f>
      </c>
      <c r="AR53" s="64">
        <f t="array" ref="AR53">IFERROR(IF($D$11="",XLOOKUP(CONCAT($D$12,$B53),'BdD Maq'!$Y:$Y,'BdD Maq'!AZ:AZ),XLOOKUP(CONCAT($D$11,$B53),'BdD Serv'!$S:$S,'BdD Serv'!AS:AS)),"")</f>
      </c>
      <c r="AS53" s="64">
        <f t="array" ref="AS53">IFERROR(IF($D$11="",XLOOKUP(CONCAT($D$12,$B53),'BdD Maq'!$Y:$Y,'BdD Maq'!BA:BA),XLOOKUP(CONCAT($D$11,$B53),'BdD Serv'!$S:$S,'BdD Serv'!AT:AT)),"")</f>
      </c>
      <c r="AT53" s="64">
        <f t="array" ref="AT53">IFERROR(IF($D$11="",XLOOKUP(CONCAT($D$12,$B53),'BdD Maq'!$Y:$Y,'BdD Maq'!BB:BB),XLOOKUP(CONCAT($D$11,$B53),'BdD Serv'!$S:$S,'BdD Serv'!AU:AU)),"")</f>
      </c>
      <c r="AU53" s="64">
        <f t="array" ref="AU53">IFERROR(IF($D$11="",XLOOKUP(CONCAT($D$12,$B53),'BdD Maq'!$Y:$Y,'BdD Maq'!BC:BC),XLOOKUP(CONCAT($D$11,$B53),'BdD Serv'!$S:$S,'BdD Serv'!AV:AV)),"")</f>
      </c>
      <c r="AV53" s="64">
        <f t="array" ref="AV53">IFERROR(IF($D$11="",XLOOKUP(CONCAT($D$12,$B53),'BdD Maq'!$Y:$Y,'BdD Maq'!BD:BD),XLOOKUP(CONCAT($D$11,$B53),'BdD Serv'!$S:$S,'BdD Serv'!AW:AW)),"")</f>
      </c>
      <c r="AW53" s="64">
        <f t="array" ref="AW53">IFERROR(IF($D$11="",XLOOKUP(CONCAT($D$12,$B53),'BdD Maq'!$Y:$Y,'BdD Maq'!BE:BE),XLOOKUP(CONCAT($D$11,$B53),'BdD Serv'!$S:$S,'BdD Serv'!AX:AX)),"")</f>
      </c>
      <c r="AX53" s="64">
        <f t="array" ref="AX53">IFERROR(IF($D$11="",XLOOKUP(CONCAT($D$12,$B53),'BdD Maq'!$Y:$Y,'BdD Maq'!BF:BF),XLOOKUP(CONCAT($D$11,$B53),'BdD Serv'!$S:$S,'BdD Serv'!AY:AY)),"")</f>
      </c>
      <c r="AY53" s="64">
        <f t="array" ref="AY53">IFERROR(IF($D$11="",XLOOKUP(CONCAT($D$12,$B53),'BdD Maq'!$Y:$Y,'BdD Maq'!BG:BG),XLOOKUP(CONCAT($D$11,$B53),'BdD Serv'!$S:$S,'BdD Serv'!AZ:AZ)),"")</f>
      </c>
      <c r="AZ53" s="64">
        <f t="array" ref="AZ53">IFERROR(IF($D$11="",XLOOKUP(CONCAT($D$12,$B53),'BdD Maq'!$Y:$Y,'BdD Maq'!BH:BH),XLOOKUP(CONCAT($D$11,$B53),'BdD Serv'!$S:$S,'BdD Serv'!BA:BA)),"")</f>
      </c>
      <c r="BA53" s="64">
        <f t="array" ref="BA53">IFERROR(IF($D$11="",XLOOKUP(CONCAT($D$12,$B53),'BdD Maq'!$Y:$Y,'BdD Maq'!BI:BI),XLOOKUP(CONCAT($D$11,$B53),'BdD Serv'!$S:$S,'BdD Serv'!BB:BB)),"")</f>
      </c>
      <c r="BB53" s="8"/>
      <c r="BC53" s="8"/>
      <c r="BD53" s="13"/>
      <c r="BE53" s="64">
        <f t="array" ref="BE53">IFERROR(IF($D$11="",XLOOKUP(CONCAT($D$12,$B53),'BdD Maq'!$Y:$Y,'BdD Maq'!BM:BM),XLOOKUP(CONCAT($D$11,$B53),'BdD Serv'!$S:$S,'BdD Serv'!BF:BF)),"")</f>
      </c>
      <c r="BF53" s="64">
        <f t="array" ref="BF53">IFERROR(IF($D$11="",XLOOKUP(CONCAT($D$12,$B53),'BdD Maq'!$Y:$Y,'BdD Maq'!BN:BN),XLOOKUP(CONCAT($D$11,$B53),'BdD Serv'!$S:$S,'BdD Serv'!BG:BG)),"")</f>
      </c>
      <c r="BG53" s="64">
        <f t="array" ref="BG53">IFERROR(IF($D$11="",XLOOKUP(CONCAT($D$12,$B53),'BdD Maq'!$Y:$Y,'BdD Maq'!BO:BO),XLOOKUP(CONCAT($D$11,$B53),'BdD Serv'!$S:$S,'BdD Serv'!BH:BH)),"")</f>
      </c>
      <c r="BH53" s="64">
        <f t="array" ref="BH53">IFERROR(IF($D$11="",XLOOKUP(CONCAT($D$12,$B53),'BdD Maq'!$Y:$Y,'BdD Maq'!BP:BP),XLOOKUP(CONCAT($D$11,$B53),'BdD Serv'!$S:$S,'BdD Serv'!BI:BI)),"")</f>
      </c>
      <c r="BI53" s="64">
        <f t="array" ref="BI53">IFERROR(IF($D$11="",XLOOKUP(CONCAT($D$12,$B53),'BdD Maq'!$Y:$Y,'BdD Maq'!BQ:BQ),XLOOKUP(CONCAT($D$11,$B53),'BdD Serv'!$S:$S,'BdD Serv'!BJ:BJ)),"")</f>
      </c>
      <c r="BJ53" s="64">
        <f t="array" ref="BJ53">IFERROR(IF($D$11="",XLOOKUP(CONCAT($D$12,$B53),'BdD Maq'!$Y:$Y,'BdD Maq'!BR:BR),XLOOKUP(CONCAT($D$11,$B53),'BdD Serv'!$S:$S,'BdD Serv'!BK:BK)),"")</f>
      </c>
      <c r="BK53" s="64">
        <f t="array" ref="BK53">IFERROR(IF($D$11="",XLOOKUP(CONCAT($D$12,$B53),'BdD Maq'!$Y:$Y,'BdD Maq'!BS:BS),XLOOKUP(CONCAT($D$11,$B53),'BdD Serv'!$S:$S,'BdD Serv'!BL:BL)),"")</f>
      </c>
      <c r="BL53" s="64">
        <f t="array" ref="BL53">IFERROR(IF($D$11="",XLOOKUP(CONCAT($D$12,$B53),'BdD Maq'!$Y:$Y,'BdD Maq'!BT:BT),XLOOKUP(CONCAT($D$11,$B53),'BdD Serv'!$S:$S,'BdD Serv'!BM:BM)),"")</f>
      </c>
      <c r="BM53" s="64">
        <f t="array" ref="BM53">IFERROR(IF($D$11="",XLOOKUP(CONCAT($D$12,$B53),'BdD Maq'!$Y:$Y,'BdD Maq'!BU:BU),XLOOKUP(CONCAT($D$11,$B53),'BdD Serv'!$S:$S,'BdD Serv'!BN:BN)),"")</f>
      </c>
      <c r="BN53" s="64">
        <f t="array" ref="BN53">IFERROR(IF($D$11="",XLOOKUP(CONCAT($D$12,$B53),'BdD Maq'!$Y:$Y,'BdD Maq'!BV:BV),XLOOKUP(CONCAT($D$11,$B53),'BdD Serv'!$S:$S,'BdD Serv'!BO:BO)),"")</f>
      </c>
      <c r="BO53" s="64">
        <f t="array" ref="BO53">IFERROR(IF($D$11="",XLOOKUP(CONCAT($D$12,$B53),'BdD Maq'!$Y:$Y,'BdD Maq'!BW:BW),XLOOKUP(CONCAT($D$11,$B53),'BdD Serv'!$S:$S,'BdD Serv'!BP:BP)),"")</f>
      </c>
      <c r="BP53" s="64">
        <f t="array" ref="BP53">IFERROR(IF($D$11="",XLOOKUP(CONCAT($D$12,$B53),'BdD Maq'!$Y:$Y,'BdD Maq'!BX:BX),XLOOKUP(CONCAT($D$11,$B53),'BdD Serv'!$S:$S,'BdD Serv'!BQ:BQ)),"")</f>
      </c>
      <c r="BQ53" s="64">
        <f t="array" ref="BQ53">IFERROR(IF($D$11="",XLOOKUP(CONCAT($D$12,$B53),'BdD Maq'!$Y:$Y,'BdD Maq'!BY:BY),XLOOKUP(CONCAT($D$11,$B53),'BdD Serv'!$S:$S,'BdD Serv'!BR:BR)),"")</f>
      </c>
      <c r="BR53" s="64">
        <f t="array" ref="BR53">IFERROR(IF($D$11="",XLOOKUP(CONCAT($D$12,$B53),'BdD Maq'!$Y:$Y,'BdD Maq'!BZ:BZ),XLOOKUP(CONCAT($D$11,$B53),'BdD Serv'!$S:$S,'BdD Serv'!BS:BS)),"")</f>
      </c>
      <c r="BS53" s="64">
        <f t="array" ref="BS53">IFERROR(IF($D$11="",XLOOKUP(CONCAT($D$12,$B53),'BdD Maq'!$Y:$Y,'BdD Maq'!CA:CA),XLOOKUP(CONCAT($D$11,$B53),'BdD Serv'!$S:$S,'BdD Serv'!BT:BT)),"")</f>
      </c>
      <c r="BT53" s="64">
        <f t="array" ref="BT53">IFERROR(IF($D$11="",XLOOKUP(CONCAT($D$12,$B53),'BdD Maq'!$Y:$Y,'BdD Maq'!CB:CB),XLOOKUP(CONCAT($D$11,$B53),'BdD Serv'!$S:$S,'BdD Serv'!BU:BU)),"")</f>
      </c>
      <c r="BU53" s="64">
        <f t="array" ref="BU53">IFERROR(IF($D$11="",XLOOKUP(CONCAT($D$12,$B53),'BdD Maq'!$Y:$Y,'BdD Maq'!CC:CC),XLOOKUP(CONCAT($D$11,$B53),'BdD Serv'!$S:$S,'BdD Serv'!BV:BV)),"")</f>
      </c>
      <c r="BV53" s="64">
        <f t="array" ref="BV53">IFERROR(IF($D$11="",XLOOKUP(CONCAT($D$12,$B53),'BdD Maq'!$Y:$Y,'BdD Maq'!CD:CD),XLOOKUP(CONCAT($D$11,$B53),'BdD Serv'!$S:$S,'BdD Serv'!BW:BW)),"")</f>
      </c>
      <c r="BW53" s="64">
        <f t="array" ref="BW53">IFERROR(IF($D$11="",XLOOKUP(CONCAT($D$12,$B53),'BdD Maq'!$Y:$Y,'BdD Maq'!CE:CE),XLOOKUP(CONCAT($D$11,$B53),'BdD Serv'!$S:$S,'BdD Serv'!BX:BX)),"")</f>
      </c>
      <c r="BX53" s="64">
        <f t="array" ref="BX53">IFERROR(IF($D$11="",XLOOKUP(CONCAT($D$12,$B53),'BdD Maq'!$Y:$Y,'BdD Maq'!CF:CF),XLOOKUP(CONCAT($D$11,$B53),'BdD Serv'!$S:$S,'BdD Serv'!BY:BY)),"")</f>
      </c>
      <c r="BY53" s="64">
        <f t="array" ref="BY53">IFERROR(IF($D$11="",XLOOKUP(CONCAT($D$12,$B53),'BdD Maq'!$Y:$Y,'BdD Maq'!CG:CG),XLOOKUP(CONCAT($D$11,$B53),'BdD Serv'!$S:$S,'BdD Serv'!BZ:BZ)),"")</f>
      </c>
      <c r="BZ53" s="64">
        <f t="array" ref="BZ53">IFERROR(IF($D$11="",XLOOKUP(CONCAT($D$12,$B53),'BdD Maq'!$Y:$Y,'BdD Maq'!CH:CH),XLOOKUP(CONCAT($D$11,$B53),'BdD Serv'!$S:$S,'BdD Serv'!CA:CA)),"")</f>
      </c>
      <c r="CA53" s="64">
        <f t="array" ref="CA53">IFERROR(IF($D$11="",XLOOKUP(CONCAT($D$12,$B53),'BdD Maq'!$Y:$Y,'BdD Maq'!CI:CI),XLOOKUP(CONCAT($D$11,$B53),'BdD Serv'!$S:$S,'BdD Serv'!CB:CB)),"")</f>
      </c>
      <c r="CB53" s="64">
        <f t="array" ref="CB53">IFERROR(IF($D$11="",XLOOKUP(CONCAT($D$12,$B53),'BdD Maq'!$Y:$Y,'BdD Maq'!CJ:CJ),XLOOKUP(CONCAT($D$11,$B53),'BdD Serv'!$S:$S,'BdD Serv'!CC:CC)),"")</f>
      </c>
      <c r="CC53" s="64">
        <f t="array" ref="CC53">IFERROR(IF($D$11="",XLOOKUP(CONCAT($D$12,$B53),'BdD Maq'!$Y:$Y,'BdD Maq'!CK:CK),XLOOKUP(CONCAT($D$11,$B53),'BdD Serv'!$S:$S,'BdD Serv'!CD:CD)),"")</f>
      </c>
      <c r="CD53" s="64">
        <f t="array" ref="CD53">IFERROR(IF($D$11="",XLOOKUP(CONCAT($D$12,$B53),'BdD Maq'!$Y:$Y,'BdD Maq'!CL:CL),XLOOKUP(CONCAT($D$11,$B53),'BdD Serv'!$S:$S,'BdD Serv'!CE:CE)),"")</f>
      </c>
      <c r="CE53" s="64">
        <f t="array" ref="CE53">IFERROR(IF($D$11="",XLOOKUP(CONCAT($D$12,$B53),'BdD Maq'!$Y:$Y,'BdD Maq'!CM:CM),XLOOKUP(CONCAT($D$11,$B53),'BdD Serv'!$S:$S,'BdD Serv'!CF:CF)),"")</f>
      </c>
      <c r="CF53" s="64">
        <f t="array" ref="CF53">IFERROR(IF($D$11="",XLOOKUP(CONCAT($D$12,$B53),'BdD Maq'!$Y:$Y,'BdD Maq'!CN:CN),XLOOKUP(CONCAT($D$11,$B53),'BdD Serv'!$S:$S,'BdD Serv'!CG:CG)),"")</f>
      </c>
      <c r="CG53" s="64">
        <f t="array" ref="CG53">IFERROR(IF($D$11="",XLOOKUP(CONCAT($D$12,$B53),'BdD Maq'!$Y:$Y,'BdD Maq'!CO:CO),XLOOKUP(CONCAT($D$11,$B53),'BdD Serv'!$S:$S,'BdD Serv'!CH:CH)),"")</f>
      </c>
      <c r="CH53" s="64">
        <f t="array" ref="CH53">IFERROR(IF($D$11="",XLOOKUP(CONCAT($D$12,$B53),'BdD Maq'!$Y:$Y,'BdD Maq'!CP:CP),XLOOKUP(CONCAT($D$11,$B53),'BdD Serv'!$S:$S,'BdD Serv'!CI:CI)),"")</f>
      </c>
      <c r="CI53" s="64">
        <f t="array" ref="CI53">IFERROR(IF($D$11="",XLOOKUP(CONCAT($D$12,$B53),'BdD Maq'!$Y:$Y,'BdD Maq'!CQ:CQ),XLOOKUP(CONCAT($D$11,$B53),'BdD Serv'!$S:$S,'BdD Serv'!CJ:CJ)),"")</f>
      </c>
      <c r="CJ53" s="64">
        <f t="array" ref="CJ53">IFERROR(IF($D$11="",XLOOKUP(CONCAT($D$12,$B53),'BdD Maq'!$Y:$Y,'BdD Maq'!CR:CR),XLOOKUP(CONCAT($D$11,$B53),'BdD Serv'!$S:$S,'BdD Serv'!CK:CK)),"")</f>
      </c>
      <c r="CK53" s="64">
        <f t="array" ref="CK53">IFERROR(IF($D$11="",XLOOKUP(CONCAT($D$12,$B53),'BdD Maq'!$Y:$Y,'BdD Maq'!CS:CS),XLOOKUP(CONCAT($D$11,$B53),'BdD Serv'!$S:$S,'BdD Serv'!CL:CL)),"")</f>
      </c>
      <c r="CL53" s="64">
        <f t="array" ref="CL53">IFERROR(IF($D$11="",XLOOKUP(CONCAT($D$12,$B53),'BdD Maq'!$Y:$Y,'BdD Maq'!CT:CT),XLOOKUP(CONCAT($D$11,$B53),'BdD Serv'!$S:$S,'BdD Serv'!CM:CM)),"")</f>
      </c>
    </row>
    <row r="54" ht="15.75" customHeight="1">
      <c r="A54" s="9"/>
      <c r="B54" s="8"/>
      <c r="C54" s="13"/>
      <c r="D54" t="s" s="48">
        <v>79</v>
      </c>
      <c r="E54" s="49"/>
      <c r="F54" s="50"/>
      <c r="G54" s="69">
        <f>SUM(G23:G53)</f>
      </c>
      <c r="H54" s="70"/>
      <c r="I54" s="69">
        <f>SUM(I23:I53)</f>
      </c>
      <c r="J54" s="70"/>
      <c r="K54" s="69">
        <f>SUM(K23:K53)</f>
      </c>
      <c r="L54" s="70"/>
      <c r="M54" s="69">
        <f>SUM(M23:M53)</f>
      </c>
      <c r="N54" s="70"/>
      <c r="O54" s="69">
        <f>SUM(O23:O53)</f>
      </c>
      <c r="P54" s="71"/>
      <c r="Q54" s="55"/>
      <c r="R54" s="55"/>
      <c r="S54" s="8"/>
      <c r="T54" s="13"/>
      <c r="U54" s="69">
        <f>SUM(U23:U53)/2</f>
      </c>
      <c r="V54" s="13"/>
      <c r="W54" s="69">
        <f>SUM(W23:W53)/2</f>
      </c>
      <c r="X54" s="13"/>
      <c r="Y54" s="69">
        <f>SUM(Y23:Y53)/2</f>
      </c>
      <c r="Z54" s="13"/>
      <c r="AA54" s="69">
        <f>SUM(AA23:AA53)/2</f>
      </c>
      <c r="AB54" s="13"/>
      <c r="AC54" s="69">
        <f>SUM(AC23:AC53)/2</f>
      </c>
      <c r="AD54" s="13"/>
      <c r="AE54" s="69">
        <f>SUM(AE23:AE53)/2</f>
      </c>
      <c r="AF54" s="13"/>
      <c r="AG54" s="69">
        <f>SUM(AG23:AG53)/2</f>
      </c>
      <c r="AH54" s="13"/>
      <c r="AI54" s="69">
        <f>SUM(AI23:AI53)/2</f>
      </c>
      <c r="AJ54" s="13"/>
      <c r="AK54" s="69">
        <f>SUM(AK23:AK53)/2</f>
      </c>
      <c r="AL54" s="13"/>
      <c r="AM54" s="69">
        <f>SUM(AM23:AM53)/2</f>
      </c>
      <c r="AN54" s="13"/>
      <c r="AO54" s="69">
        <f>SUM(AO23:AO53)/2</f>
      </c>
      <c r="AP54" s="13"/>
      <c r="AQ54" s="69">
        <f>SUM(AQ23:AQ53)/2</f>
      </c>
      <c r="AR54" s="13"/>
      <c r="AS54" s="69">
        <f>SUM(AS23:AS53)/2</f>
      </c>
      <c r="AT54" s="13"/>
      <c r="AU54" s="69">
        <f>SUM(AU23:AU53)/2</f>
      </c>
      <c r="AV54" s="13"/>
      <c r="AW54" s="69">
        <f>SUM(AW23:AW53)/2</f>
      </c>
      <c r="AX54" s="13"/>
      <c r="AY54" s="69">
        <f>SUM(AY23:AY53)/2</f>
      </c>
      <c r="AZ54" s="13"/>
      <c r="BA54" s="69">
        <f>SUM(BA23:BA53)/2</f>
      </c>
      <c r="BB54" s="8"/>
      <c r="BC54" s="8"/>
      <c r="BD54" s="13"/>
      <c r="BE54" s="67"/>
      <c r="BF54" s="72">
        <f>+U54</f>
      </c>
      <c r="BG54" s="67"/>
      <c r="BH54" s="72">
        <f>+BF54+W54</f>
      </c>
      <c r="BI54" s="67"/>
      <c r="BJ54" s="72">
        <f>+BH54+Y54</f>
      </c>
      <c r="BK54" s="67"/>
      <c r="BL54" s="72">
        <f>+BJ54+AA54</f>
      </c>
      <c r="BM54" s="67"/>
      <c r="BN54" s="72">
        <f>+BL54+AC54</f>
      </c>
      <c r="BO54" s="67"/>
      <c r="BP54" s="72">
        <f>+BN54+AE54</f>
      </c>
      <c r="BQ54" s="67"/>
      <c r="BR54" s="72">
        <f>+BP54+AG54</f>
      </c>
      <c r="BS54" s="67"/>
      <c r="BT54" s="72">
        <f>+BR54+AI54</f>
      </c>
      <c r="BU54" s="67"/>
      <c r="BV54" s="72">
        <f>+BT54+AK54</f>
      </c>
      <c r="BW54" s="73"/>
      <c r="BX54" s="72">
        <f>+BV54+AM54</f>
      </c>
      <c r="BY54" s="73"/>
      <c r="BZ54" s="72">
        <f>+BX54+AO54</f>
      </c>
      <c r="CA54" s="73"/>
      <c r="CB54" s="72">
        <f>+BZ54+AQ54</f>
      </c>
      <c r="CC54" s="67"/>
      <c r="CD54" s="72">
        <f>+CB54+AS54</f>
      </c>
      <c r="CE54" s="67"/>
      <c r="CF54" s="72">
        <f>+CD54+AU54</f>
      </c>
      <c r="CG54" s="67"/>
      <c r="CH54" s="72">
        <f>+CF54+AW54</f>
      </c>
      <c r="CI54" s="73"/>
      <c r="CJ54" s="72">
        <f>+CH54+AY54</f>
      </c>
      <c r="CK54" s="73"/>
      <c r="CL54" s="72">
        <f>+CJ54+BA54</f>
      </c>
    </row>
    <row r="55" ht="15.75" customHeight="1">
      <c r="A55" s="9"/>
      <c r="B55" s="8"/>
      <c r="C55" s="8"/>
      <c r="D55" s="8"/>
      <c r="E55" s="8"/>
      <c r="F55" s="8"/>
      <c r="G55" s="8"/>
      <c r="H55" s="8"/>
      <c r="I55" s="8"/>
      <c r="J55" s="8"/>
      <c r="K55" s="74"/>
      <c r="L55" s="8"/>
      <c r="M55" s="8"/>
      <c r="N55" s="8"/>
      <c r="O55" s="8"/>
      <c r="P55" s="13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</row>
    <row r="56" ht="15.75" customHeight="1">
      <c r="A56" s="9"/>
      <c r="B56" s="8"/>
      <c r="C56" t="s" s="38">
        <v>80</v>
      </c>
      <c r="D56" s="8"/>
      <c r="E56" s="8"/>
      <c r="F56" s="8"/>
      <c r="G56" s="8"/>
      <c r="H56" s="8"/>
      <c r="I56" s="8"/>
      <c r="J56" s="8"/>
      <c r="K56" s="74"/>
      <c r="L56" s="8"/>
      <c r="M56" s="8"/>
      <c r="N56" s="8"/>
      <c r="O56" s="8"/>
      <c r="P56" s="13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</row>
    <row r="57" ht="32.25" customHeight="1">
      <c r="A57" s="9"/>
      <c r="B57" s="8"/>
      <c r="C57" s="28"/>
      <c r="D57" s="8"/>
      <c r="E57" s="8"/>
      <c r="F57" s="8"/>
      <c r="G57" s="28"/>
      <c r="H57" s="28"/>
      <c r="I57" s="28"/>
      <c r="J57" s="8"/>
      <c r="K57" s="8"/>
      <c r="L57" s="8"/>
      <c r="M57" s="28"/>
      <c r="N57" s="28"/>
      <c r="O57" s="28"/>
      <c r="P57" s="13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</row>
    <row r="58" ht="15.75" customHeight="1">
      <c r="A58" s="9"/>
      <c r="B58" s="8"/>
      <c r="C58" t="s" s="75">
        <v>81</v>
      </c>
      <c r="D58" s="8"/>
      <c r="E58" s="8"/>
      <c r="F58" s="8"/>
      <c r="G58" t="s" s="75">
        <v>82</v>
      </c>
      <c r="H58" s="8"/>
      <c r="I58" s="8"/>
      <c r="J58" s="8"/>
      <c r="K58" s="8"/>
      <c r="L58" s="8"/>
      <c r="M58" t="s" s="76">
        <v>83</v>
      </c>
      <c r="N58" s="8"/>
      <c r="O58" s="8"/>
      <c r="P58" s="13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</row>
    <row r="59" ht="15.75" customHeight="1">
      <c r="A59" s="9"/>
      <c r="B59" s="8"/>
      <c r="C59" t="s" s="77">
        <v>84</v>
      </c>
      <c r="D59" s="8"/>
      <c r="E59" s="8"/>
      <c r="F59" s="8"/>
      <c r="G59" t="s" s="77">
        <v>85</v>
      </c>
      <c r="H59" s="8"/>
      <c r="I59" s="8"/>
      <c r="J59" s="8"/>
      <c r="K59" s="8"/>
      <c r="L59" s="8"/>
      <c r="M59" t="s" s="76">
        <v>86</v>
      </c>
      <c r="N59" s="8"/>
      <c r="O59" s="8"/>
      <c r="P59" s="13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</row>
    <row r="60" ht="15.75" customHeight="1">
      <c r="A60" s="7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64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</row>
    <row r="61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</row>
    <row r="62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</row>
    <row r="63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</row>
    <row r="64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</row>
    <row r="65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</row>
    <row r="66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</row>
    <row r="67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</row>
    <row r="68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</row>
    <row r="69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</row>
    <row r="70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</row>
    <row r="71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</row>
    <row r="72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</row>
    <row r="73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</row>
    <row r="74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</row>
    <row r="75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</row>
    <row r="7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</row>
    <row r="77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</row>
    <row r="78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</row>
    <row r="79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</row>
    <row r="80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</row>
    <row r="81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</row>
    <row r="82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</row>
    <row r="83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</row>
    <row r="84" ht="15.7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</row>
    <row r="85" ht="15.7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</row>
    <row r="86" ht="15.7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</row>
    <row r="87" ht="15.7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</row>
    <row r="88" ht="15.7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</row>
    <row r="89" ht="15.7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</row>
    <row r="90" ht="15.7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</row>
    <row r="91" ht="15.7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</row>
    <row r="92" ht="15.7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</row>
    <row r="93" ht="15.7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</row>
    <row r="94" ht="15.7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</row>
    <row r="95" ht="15.7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</row>
    <row r="96" ht="15.7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</row>
    <row r="97" ht="15.7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</row>
    <row r="98" ht="15.7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</row>
    <row r="99" ht="15.7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</row>
    <row r="100" ht="15.7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</row>
    <row r="101" ht="15.7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</row>
    <row r="102" ht="15.7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</row>
    <row r="103" ht="15.7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</row>
    <row r="104" ht="15.7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</row>
    <row r="105" ht="15.7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</row>
    <row r="106" ht="15.7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</row>
    <row r="107" ht="15.7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</row>
    <row r="108" ht="15.7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</row>
    <row r="109" ht="15.7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</row>
    <row r="110" ht="15.7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</row>
    <row r="111" ht="15.7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</row>
    <row r="112" ht="15.7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</row>
    <row r="113" ht="15.7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</row>
    <row r="114" ht="15.7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</row>
    <row r="115" ht="15.7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</row>
    <row r="116" ht="15.7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</row>
    <row r="117" ht="15.7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</row>
    <row r="118" ht="15.7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</row>
    <row r="119" ht="15.7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</row>
    <row r="120" ht="15.7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</row>
    <row r="121" ht="15.7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</row>
    <row r="122" ht="15.7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</row>
    <row r="123" ht="15.7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</row>
    <row r="124" ht="15.7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</row>
    <row r="125" ht="15.7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</row>
    <row r="126" ht="15.7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</row>
    <row r="127" ht="15.7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</row>
    <row r="128" ht="15.7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</row>
    <row r="129" ht="15.7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</row>
    <row r="130" ht="15.7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</row>
    <row r="131" ht="15.7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</row>
    <row r="132" ht="15.7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</row>
    <row r="133" ht="15.7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</row>
    <row r="134" ht="15.7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</row>
    <row r="135" ht="15.7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</row>
    <row r="136" ht="15.7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</row>
    <row r="137" ht="15.7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</row>
    <row r="138" ht="15.7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</row>
    <row r="139" ht="15.7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</row>
    <row r="140" ht="15.7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</row>
    <row r="141" ht="15.7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</row>
    <row r="142" ht="15.7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</row>
    <row r="143" ht="15.7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</row>
    <row r="144" ht="15.7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</row>
    <row r="145" ht="15.7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</row>
    <row r="146" ht="15.7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</row>
    <row r="147" ht="15.7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</row>
    <row r="148" ht="15.7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</row>
    <row r="149" ht="15.7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</row>
    <row r="150" ht="15.7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</row>
    <row r="151" ht="15.7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</row>
    <row r="152" ht="15.7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</row>
    <row r="153" ht="15.7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</row>
    <row r="154" ht="15.7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</row>
    <row r="155" ht="15.7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</row>
    <row r="156" ht="15.7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</row>
    <row r="157" ht="15.7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</row>
    <row r="158" ht="15.7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</row>
    <row r="159" ht="15.7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</row>
    <row r="160" ht="15.7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</row>
    <row r="161" ht="15.7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</row>
    <row r="162" ht="15.7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</row>
    <row r="163" ht="15.7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</row>
    <row r="164" ht="15.7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</row>
    <row r="165" ht="15.7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</row>
    <row r="166" ht="15.7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</row>
    <row r="167" ht="15.7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</row>
    <row r="168" ht="15.7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</row>
    <row r="169" ht="15.7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</row>
    <row r="170" ht="15.7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</row>
    <row r="171" ht="15.7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</row>
    <row r="172" ht="15.7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</row>
    <row r="173" ht="15.7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</row>
    <row r="174" ht="15.7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</row>
    <row r="175" ht="15.7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</row>
    <row r="176" ht="15.7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</row>
    <row r="177" ht="15.7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</row>
    <row r="178" ht="15.7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</row>
    <row r="179" ht="15.7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</row>
    <row r="180" ht="15.7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</row>
    <row r="181" ht="15.7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</row>
    <row r="182" ht="15.7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</row>
    <row r="183" ht="15.7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</row>
    <row r="184" ht="15.7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</row>
    <row r="185" ht="15.7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</row>
    <row r="186" ht="15.7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</row>
    <row r="187" ht="15.7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</row>
    <row r="188" ht="15.7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</row>
    <row r="189" ht="15.7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</row>
    <row r="190" ht="15.7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</row>
    <row r="191" ht="15.7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</row>
    <row r="192" ht="15.7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</row>
    <row r="193" ht="15.7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</row>
    <row r="194" ht="15.7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</row>
    <row r="195" ht="15.7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</row>
    <row r="196" ht="15.7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</row>
    <row r="197" ht="15.7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</row>
    <row r="198" ht="15.7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</row>
    <row r="199" ht="15.7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</row>
    <row r="200" ht="15.7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</row>
    <row r="201" ht="15.75" customHeight="1">
      <c r="A201" s="79"/>
      <c r="B201" s="79"/>
      <c r="C201" s="79"/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79"/>
      <c r="AD201" s="79"/>
      <c r="AE201" s="79"/>
      <c r="AF201" s="79"/>
      <c r="AG201" s="79"/>
      <c r="AH201" s="79"/>
      <c r="AI201" s="79"/>
      <c r="AJ201" s="79"/>
      <c r="AK201" s="79"/>
      <c r="AL201" s="79"/>
      <c r="AM201" s="79"/>
      <c r="AN201" s="79"/>
      <c r="AO201" s="79"/>
      <c r="AP201" s="79"/>
      <c r="AQ201" s="79"/>
      <c r="AR201" s="79"/>
      <c r="AS201" s="79"/>
      <c r="AT201" s="79"/>
      <c r="AU201" s="79"/>
      <c r="AV201" s="79"/>
      <c r="AW201" s="79"/>
      <c r="AX201" s="79"/>
      <c r="AY201" s="79"/>
      <c r="AZ201" s="79"/>
      <c r="BA201" s="79"/>
      <c r="BB201" s="79"/>
      <c r="BC201" s="79"/>
      <c r="BD201" s="79"/>
      <c r="BE201" s="79"/>
      <c r="BF201" s="79"/>
      <c r="BG201" s="79"/>
      <c r="BH201" s="79"/>
      <c r="BI201" s="79"/>
      <c r="BJ201" s="79"/>
      <c r="BK201" s="79"/>
      <c r="BL201" s="79"/>
      <c r="BM201" s="79"/>
      <c r="BN201" s="79"/>
      <c r="BO201" s="79"/>
      <c r="BP201" s="79"/>
      <c r="BQ201" s="79"/>
      <c r="BR201" s="79"/>
      <c r="BS201" s="79"/>
      <c r="BT201" s="79"/>
      <c r="BU201" s="79"/>
      <c r="BV201" s="79"/>
      <c r="BW201" s="79"/>
      <c r="BX201" s="79"/>
      <c r="BY201" s="79"/>
      <c r="BZ201" s="79"/>
      <c r="CA201" s="79"/>
      <c r="CB201" s="79"/>
      <c r="CC201" s="79"/>
      <c r="CD201" s="79"/>
      <c r="CE201" s="79"/>
      <c r="CF201" s="79"/>
      <c r="CG201" s="79"/>
      <c r="CH201" s="79"/>
      <c r="CI201" s="79"/>
      <c r="CJ201" s="79"/>
      <c r="CK201" s="79"/>
      <c r="CL201" s="79"/>
    </row>
    <row r="202" ht="15.75" customHeight="1">
      <c r="A202" s="79"/>
      <c r="B202" s="79"/>
      <c r="C202" s="79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79"/>
      <c r="AD202" s="79"/>
      <c r="AE202" s="79"/>
      <c r="AF202" s="79"/>
      <c r="AG202" s="79"/>
      <c r="AH202" s="79"/>
      <c r="AI202" s="79"/>
      <c r="AJ202" s="79"/>
      <c r="AK202" s="79"/>
      <c r="AL202" s="79"/>
      <c r="AM202" s="79"/>
      <c r="AN202" s="79"/>
      <c r="AO202" s="79"/>
      <c r="AP202" s="79"/>
      <c r="AQ202" s="79"/>
      <c r="AR202" s="79"/>
      <c r="AS202" s="79"/>
      <c r="AT202" s="79"/>
      <c r="AU202" s="79"/>
      <c r="AV202" s="79"/>
      <c r="AW202" s="79"/>
      <c r="AX202" s="79"/>
      <c r="AY202" s="79"/>
      <c r="AZ202" s="79"/>
      <c r="BA202" s="79"/>
      <c r="BB202" s="79"/>
      <c r="BC202" s="79"/>
      <c r="BD202" s="79"/>
      <c r="BE202" s="79"/>
      <c r="BF202" s="79"/>
      <c r="BG202" s="79"/>
      <c r="BH202" s="79"/>
      <c r="BI202" s="79"/>
      <c r="BJ202" s="79"/>
      <c r="BK202" s="79"/>
      <c r="BL202" s="79"/>
      <c r="BM202" s="79"/>
      <c r="BN202" s="79"/>
      <c r="BO202" s="79"/>
      <c r="BP202" s="79"/>
      <c r="BQ202" s="79"/>
      <c r="BR202" s="79"/>
      <c r="BS202" s="79"/>
      <c r="BT202" s="79"/>
      <c r="BU202" s="79"/>
      <c r="BV202" s="79"/>
      <c r="BW202" s="79"/>
      <c r="BX202" s="79"/>
      <c r="BY202" s="79"/>
      <c r="BZ202" s="79"/>
      <c r="CA202" s="79"/>
      <c r="CB202" s="79"/>
      <c r="CC202" s="79"/>
      <c r="CD202" s="79"/>
      <c r="CE202" s="79"/>
      <c r="CF202" s="79"/>
      <c r="CG202" s="79"/>
      <c r="CH202" s="79"/>
      <c r="CI202" s="79"/>
      <c r="CJ202" s="79"/>
      <c r="CK202" s="79"/>
      <c r="CL202" s="79"/>
    </row>
    <row r="203" ht="15.75" customHeight="1">
      <c r="A203" s="79"/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  <c r="AP203" s="79"/>
      <c r="AQ203" s="79"/>
      <c r="AR203" s="79"/>
      <c r="AS203" s="79"/>
      <c r="AT203" s="79"/>
      <c r="AU203" s="79"/>
      <c r="AV203" s="79"/>
      <c r="AW203" s="79"/>
      <c r="AX203" s="79"/>
      <c r="AY203" s="79"/>
      <c r="AZ203" s="79"/>
      <c r="BA203" s="79"/>
      <c r="BB203" s="79"/>
      <c r="BC203" s="79"/>
      <c r="BD203" s="79"/>
      <c r="BE203" s="79"/>
      <c r="BF203" s="79"/>
      <c r="BG203" s="79"/>
      <c r="BH203" s="79"/>
      <c r="BI203" s="79"/>
      <c r="BJ203" s="79"/>
      <c r="BK203" s="79"/>
      <c r="BL203" s="79"/>
      <c r="BM203" s="79"/>
      <c r="BN203" s="79"/>
      <c r="BO203" s="79"/>
      <c r="BP203" s="79"/>
      <c r="BQ203" s="79"/>
      <c r="BR203" s="79"/>
      <c r="BS203" s="79"/>
      <c r="BT203" s="79"/>
      <c r="BU203" s="79"/>
      <c r="BV203" s="79"/>
      <c r="BW203" s="79"/>
      <c r="BX203" s="79"/>
      <c r="BY203" s="79"/>
      <c r="BZ203" s="79"/>
      <c r="CA203" s="79"/>
      <c r="CB203" s="79"/>
      <c r="CC203" s="79"/>
      <c r="CD203" s="79"/>
      <c r="CE203" s="79"/>
      <c r="CF203" s="79"/>
      <c r="CG203" s="79"/>
      <c r="CH203" s="79"/>
      <c r="CI203" s="79"/>
      <c r="CJ203" s="79"/>
      <c r="CK203" s="79"/>
      <c r="CL203" s="79"/>
    </row>
    <row r="204" ht="15.75" customHeight="1">
      <c r="A204" s="79"/>
      <c r="B204" s="79"/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79"/>
      <c r="CB204" s="79"/>
      <c r="CC204" s="79"/>
      <c r="CD204" s="79"/>
      <c r="CE204" s="79"/>
      <c r="CF204" s="79"/>
      <c r="CG204" s="79"/>
      <c r="CH204" s="79"/>
      <c r="CI204" s="79"/>
      <c r="CJ204" s="79"/>
      <c r="CK204" s="79"/>
      <c r="CL204" s="79"/>
    </row>
    <row r="205" ht="15.75" customHeight="1">
      <c r="A205" s="79"/>
      <c r="B205" s="79"/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79"/>
      <c r="CB205" s="79"/>
      <c r="CC205" s="79"/>
      <c r="CD205" s="79"/>
      <c r="CE205" s="79"/>
      <c r="CF205" s="79"/>
      <c r="CG205" s="79"/>
      <c r="CH205" s="79"/>
      <c r="CI205" s="79"/>
      <c r="CJ205" s="79"/>
      <c r="CK205" s="79"/>
      <c r="CL205" s="79"/>
    </row>
    <row r="206" ht="15.75" customHeight="1">
      <c r="A206" s="79"/>
      <c r="B206" s="79"/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79"/>
      <c r="CB206" s="79"/>
      <c r="CC206" s="79"/>
      <c r="CD206" s="79"/>
      <c r="CE206" s="79"/>
      <c r="CF206" s="79"/>
      <c r="CG206" s="79"/>
      <c r="CH206" s="79"/>
      <c r="CI206" s="79"/>
      <c r="CJ206" s="79"/>
      <c r="CK206" s="79"/>
      <c r="CL206" s="79"/>
    </row>
    <row r="207" ht="15.75" customHeight="1">
      <c r="A207" s="79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79"/>
      <c r="CB207" s="79"/>
      <c r="CC207" s="79"/>
      <c r="CD207" s="79"/>
      <c r="CE207" s="79"/>
      <c r="CF207" s="79"/>
      <c r="CG207" s="79"/>
      <c r="CH207" s="79"/>
      <c r="CI207" s="79"/>
      <c r="CJ207" s="79"/>
      <c r="CK207" s="79"/>
      <c r="CL207" s="79"/>
    </row>
    <row r="208" ht="15.75" customHeight="1">
      <c r="A208" s="79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79"/>
      <c r="CB208" s="79"/>
      <c r="CC208" s="79"/>
      <c r="CD208" s="79"/>
      <c r="CE208" s="79"/>
      <c r="CF208" s="79"/>
      <c r="CG208" s="79"/>
      <c r="CH208" s="79"/>
      <c r="CI208" s="79"/>
      <c r="CJ208" s="79"/>
      <c r="CK208" s="79"/>
      <c r="CL208" s="79"/>
    </row>
    <row r="209" ht="15.75" customHeight="1">
      <c r="A209" s="79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79"/>
      <c r="CB209" s="79"/>
      <c r="CC209" s="79"/>
      <c r="CD209" s="79"/>
      <c r="CE209" s="79"/>
      <c r="CF209" s="79"/>
      <c r="CG209" s="79"/>
      <c r="CH209" s="79"/>
      <c r="CI209" s="79"/>
      <c r="CJ209" s="79"/>
      <c r="CK209" s="79"/>
      <c r="CL209" s="79"/>
    </row>
    <row r="210" ht="15.75" customHeight="1">
      <c r="A210" s="79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79"/>
      <c r="CB210" s="79"/>
      <c r="CC210" s="79"/>
      <c r="CD210" s="79"/>
      <c r="CE210" s="79"/>
      <c r="CF210" s="79"/>
      <c r="CG210" s="79"/>
      <c r="CH210" s="79"/>
      <c r="CI210" s="79"/>
      <c r="CJ210" s="79"/>
      <c r="CK210" s="79"/>
      <c r="CL210" s="79"/>
    </row>
    <row r="211" ht="15.75" customHeight="1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  <c r="BZ211" s="79"/>
      <c r="CA211" s="79"/>
      <c r="CB211" s="79"/>
      <c r="CC211" s="79"/>
      <c r="CD211" s="79"/>
      <c r="CE211" s="79"/>
      <c r="CF211" s="79"/>
      <c r="CG211" s="79"/>
      <c r="CH211" s="79"/>
      <c r="CI211" s="79"/>
      <c r="CJ211" s="79"/>
      <c r="CK211" s="79"/>
      <c r="CL211" s="79"/>
    </row>
    <row r="212" ht="15.75" customHeight="1">
      <c r="A212" s="79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79"/>
      <c r="CB212" s="79"/>
      <c r="CC212" s="79"/>
      <c r="CD212" s="79"/>
      <c r="CE212" s="79"/>
      <c r="CF212" s="79"/>
      <c r="CG212" s="79"/>
      <c r="CH212" s="79"/>
      <c r="CI212" s="79"/>
      <c r="CJ212" s="79"/>
      <c r="CK212" s="79"/>
      <c r="CL212" s="79"/>
    </row>
    <row r="213" ht="15.75" customHeight="1">
      <c r="A213" s="79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  <c r="BZ213" s="79"/>
      <c r="CA213" s="79"/>
      <c r="CB213" s="79"/>
      <c r="CC213" s="79"/>
      <c r="CD213" s="79"/>
      <c r="CE213" s="79"/>
      <c r="CF213" s="79"/>
      <c r="CG213" s="79"/>
      <c r="CH213" s="79"/>
      <c r="CI213" s="79"/>
      <c r="CJ213" s="79"/>
      <c r="CK213" s="79"/>
      <c r="CL213" s="79"/>
    </row>
    <row r="214" ht="15.75" customHeight="1">
      <c r="A214" s="79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  <c r="BZ214" s="79"/>
      <c r="CA214" s="79"/>
      <c r="CB214" s="79"/>
      <c r="CC214" s="79"/>
      <c r="CD214" s="79"/>
      <c r="CE214" s="79"/>
      <c r="CF214" s="79"/>
      <c r="CG214" s="79"/>
      <c r="CH214" s="79"/>
      <c r="CI214" s="79"/>
      <c r="CJ214" s="79"/>
      <c r="CK214" s="79"/>
      <c r="CL214" s="79"/>
    </row>
    <row r="215" ht="15.75" customHeight="1">
      <c r="A215" s="79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79"/>
      <c r="CB215" s="79"/>
      <c r="CC215" s="79"/>
      <c r="CD215" s="79"/>
      <c r="CE215" s="79"/>
      <c r="CF215" s="79"/>
      <c r="CG215" s="79"/>
      <c r="CH215" s="79"/>
      <c r="CI215" s="79"/>
      <c r="CJ215" s="79"/>
      <c r="CK215" s="79"/>
      <c r="CL215" s="79"/>
    </row>
    <row r="216" ht="15.75" customHeight="1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79"/>
      <c r="CB216" s="79"/>
      <c r="CC216" s="79"/>
      <c r="CD216" s="79"/>
      <c r="CE216" s="79"/>
      <c r="CF216" s="79"/>
      <c r="CG216" s="79"/>
      <c r="CH216" s="79"/>
      <c r="CI216" s="79"/>
      <c r="CJ216" s="79"/>
      <c r="CK216" s="79"/>
      <c r="CL216" s="79"/>
    </row>
    <row r="217" ht="15.75" customHeight="1">
      <c r="A217" s="79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79"/>
      <c r="CB217" s="79"/>
      <c r="CC217" s="79"/>
      <c r="CD217" s="79"/>
      <c r="CE217" s="79"/>
      <c r="CF217" s="79"/>
      <c r="CG217" s="79"/>
      <c r="CH217" s="79"/>
      <c r="CI217" s="79"/>
      <c r="CJ217" s="79"/>
      <c r="CK217" s="79"/>
      <c r="CL217" s="79"/>
    </row>
    <row r="218" ht="15.75" customHeight="1">
      <c r="A218" s="79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79"/>
      <c r="CB218" s="79"/>
      <c r="CC218" s="79"/>
      <c r="CD218" s="79"/>
      <c r="CE218" s="79"/>
      <c r="CF218" s="79"/>
      <c r="CG218" s="79"/>
      <c r="CH218" s="79"/>
      <c r="CI218" s="79"/>
      <c r="CJ218" s="79"/>
      <c r="CK218" s="79"/>
      <c r="CL218" s="79"/>
    </row>
    <row r="219" ht="15.75" customHeight="1">
      <c r="A219" s="79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79"/>
      <c r="CB219" s="79"/>
      <c r="CC219" s="79"/>
      <c r="CD219" s="79"/>
      <c r="CE219" s="79"/>
      <c r="CF219" s="79"/>
      <c r="CG219" s="79"/>
      <c r="CH219" s="79"/>
      <c r="CI219" s="79"/>
      <c r="CJ219" s="79"/>
      <c r="CK219" s="79"/>
      <c r="CL219" s="79"/>
    </row>
    <row r="220" ht="15.75" customHeight="1">
      <c r="A220" s="79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79"/>
      <c r="CB220" s="79"/>
      <c r="CC220" s="79"/>
      <c r="CD220" s="79"/>
      <c r="CE220" s="79"/>
      <c r="CF220" s="79"/>
      <c r="CG220" s="79"/>
      <c r="CH220" s="79"/>
      <c r="CI220" s="79"/>
      <c r="CJ220" s="79"/>
      <c r="CK220" s="79"/>
      <c r="CL220" s="79"/>
    </row>
    <row r="221" ht="15.75" customHeight="1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79"/>
      <c r="CB221" s="79"/>
      <c r="CC221" s="79"/>
      <c r="CD221" s="79"/>
      <c r="CE221" s="79"/>
      <c r="CF221" s="79"/>
      <c r="CG221" s="79"/>
      <c r="CH221" s="79"/>
      <c r="CI221" s="79"/>
      <c r="CJ221" s="79"/>
      <c r="CK221" s="79"/>
      <c r="CL221" s="79"/>
    </row>
    <row r="222" ht="15.75" customHeight="1">
      <c r="A222" s="79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  <c r="BZ222" s="79"/>
      <c r="CA222" s="79"/>
      <c r="CB222" s="79"/>
      <c r="CC222" s="79"/>
      <c r="CD222" s="79"/>
      <c r="CE222" s="79"/>
      <c r="CF222" s="79"/>
      <c r="CG222" s="79"/>
      <c r="CH222" s="79"/>
      <c r="CI222" s="79"/>
      <c r="CJ222" s="79"/>
      <c r="CK222" s="79"/>
      <c r="CL222" s="79"/>
    </row>
    <row r="223" ht="15.75" customHeight="1">
      <c r="A223" s="79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  <c r="BZ223" s="79"/>
      <c r="CA223" s="79"/>
      <c r="CB223" s="79"/>
      <c r="CC223" s="79"/>
      <c r="CD223" s="79"/>
      <c r="CE223" s="79"/>
      <c r="CF223" s="79"/>
      <c r="CG223" s="79"/>
      <c r="CH223" s="79"/>
      <c r="CI223" s="79"/>
      <c r="CJ223" s="79"/>
      <c r="CK223" s="79"/>
      <c r="CL223" s="79"/>
    </row>
    <row r="224" ht="15.75" customHeight="1">
      <c r="A224" s="79"/>
      <c r="B224" s="79"/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  <c r="AP224" s="79"/>
      <c r="AQ224" s="79"/>
      <c r="AR224" s="79"/>
      <c r="AS224" s="79"/>
      <c r="AT224" s="79"/>
      <c r="AU224" s="79"/>
      <c r="AV224" s="79"/>
      <c r="AW224" s="79"/>
      <c r="AX224" s="79"/>
      <c r="AY224" s="79"/>
      <c r="AZ224" s="79"/>
      <c r="BA224" s="79"/>
      <c r="BB224" s="79"/>
      <c r="BC224" s="79"/>
      <c r="BD224" s="79"/>
      <c r="BE224" s="79"/>
      <c r="BF224" s="79"/>
      <c r="BG224" s="79"/>
      <c r="BH224" s="79"/>
      <c r="BI224" s="79"/>
      <c r="BJ224" s="79"/>
      <c r="BK224" s="79"/>
      <c r="BL224" s="79"/>
      <c r="BM224" s="79"/>
      <c r="BN224" s="79"/>
      <c r="BO224" s="79"/>
      <c r="BP224" s="79"/>
      <c r="BQ224" s="79"/>
      <c r="BR224" s="79"/>
      <c r="BS224" s="79"/>
      <c r="BT224" s="79"/>
      <c r="BU224" s="79"/>
      <c r="BV224" s="79"/>
      <c r="BW224" s="79"/>
      <c r="BX224" s="79"/>
      <c r="BY224" s="79"/>
      <c r="BZ224" s="79"/>
      <c r="CA224" s="79"/>
      <c r="CB224" s="79"/>
      <c r="CC224" s="79"/>
      <c r="CD224" s="79"/>
      <c r="CE224" s="79"/>
      <c r="CF224" s="79"/>
      <c r="CG224" s="79"/>
      <c r="CH224" s="79"/>
      <c r="CI224" s="79"/>
      <c r="CJ224" s="79"/>
      <c r="CK224" s="79"/>
      <c r="CL224" s="79"/>
    </row>
    <row r="225" ht="15.75" customHeight="1">
      <c r="A225" s="79"/>
      <c r="B225" s="79"/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  <c r="AC225" s="79"/>
      <c r="AD225" s="79"/>
      <c r="AE225" s="79"/>
      <c r="AF225" s="79"/>
      <c r="AG225" s="79"/>
      <c r="AH225" s="79"/>
      <c r="AI225" s="79"/>
      <c r="AJ225" s="79"/>
      <c r="AK225" s="79"/>
      <c r="AL225" s="79"/>
      <c r="AM225" s="79"/>
      <c r="AN225" s="79"/>
      <c r="AO225" s="79"/>
      <c r="AP225" s="79"/>
      <c r="AQ225" s="79"/>
      <c r="AR225" s="79"/>
      <c r="AS225" s="79"/>
      <c r="AT225" s="79"/>
      <c r="AU225" s="79"/>
      <c r="AV225" s="79"/>
      <c r="AW225" s="79"/>
      <c r="AX225" s="79"/>
      <c r="AY225" s="79"/>
      <c r="AZ225" s="79"/>
      <c r="BA225" s="79"/>
      <c r="BB225" s="79"/>
      <c r="BC225" s="79"/>
      <c r="BD225" s="79"/>
      <c r="BE225" s="79"/>
      <c r="BF225" s="79"/>
      <c r="BG225" s="79"/>
      <c r="BH225" s="79"/>
      <c r="BI225" s="79"/>
      <c r="BJ225" s="79"/>
      <c r="BK225" s="79"/>
      <c r="BL225" s="79"/>
      <c r="BM225" s="79"/>
      <c r="BN225" s="79"/>
      <c r="BO225" s="79"/>
      <c r="BP225" s="79"/>
      <c r="BQ225" s="79"/>
      <c r="BR225" s="79"/>
      <c r="BS225" s="79"/>
      <c r="BT225" s="79"/>
      <c r="BU225" s="79"/>
      <c r="BV225" s="79"/>
      <c r="BW225" s="79"/>
      <c r="BX225" s="79"/>
      <c r="BY225" s="79"/>
      <c r="BZ225" s="79"/>
      <c r="CA225" s="79"/>
      <c r="CB225" s="79"/>
      <c r="CC225" s="79"/>
      <c r="CD225" s="79"/>
      <c r="CE225" s="79"/>
      <c r="CF225" s="79"/>
      <c r="CG225" s="79"/>
      <c r="CH225" s="79"/>
      <c r="CI225" s="79"/>
      <c r="CJ225" s="79"/>
      <c r="CK225" s="79"/>
      <c r="CL225" s="79"/>
    </row>
    <row r="226" ht="15.75" customHeight="1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79"/>
      <c r="CB226" s="79"/>
      <c r="CC226" s="79"/>
      <c r="CD226" s="79"/>
      <c r="CE226" s="79"/>
      <c r="CF226" s="79"/>
      <c r="CG226" s="79"/>
      <c r="CH226" s="79"/>
      <c r="CI226" s="79"/>
      <c r="CJ226" s="79"/>
      <c r="CK226" s="79"/>
      <c r="CL226" s="79"/>
    </row>
    <row r="227" ht="15.75" customHeight="1">
      <c r="A227" s="79"/>
      <c r="B227" s="79"/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  <c r="BZ227" s="79"/>
      <c r="CA227" s="79"/>
      <c r="CB227" s="79"/>
      <c r="CC227" s="79"/>
      <c r="CD227" s="79"/>
      <c r="CE227" s="79"/>
      <c r="CF227" s="79"/>
      <c r="CG227" s="79"/>
      <c r="CH227" s="79"/>
      <c r="CI227" s="79"/>
      <c r="CJ227" s="79"/>
      <c r="CK227" s="79"/>
      <c r="CL227" s="79"/>
    </row>
    <row r="228" ht="15.75" customHeight="1">
      <c r="A228" s="79"/>
      <c r="B228" s="79"/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79"/>
      <c r="CB228" s="79"/>
      <c r="CC228" s="79"/>
      <c r="CD228" s="79"/>
      <c r="CE228" s="79"/>
      <c r="CF228" s="79"/>
      <c r="CG228" s="79"/>
      <c r="CH228" s="79"/>
      <c r="CI228" s="79"/>
      <c r="CJ228" s="79"/>
      <c r="CK228" s="79"/>
      <c r="CL228" s="79"/>
    </row>
    <row r="229" ht="15.75" customHeight="1">
      <c r="A229" s="79"/>
      <c r="B229" s="79"/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  <c r="BZ229" s="79"/>
      <c r="CA229" s="79"/>
      <c r="CB229" s="79"/>
      <c r="CC229" s="79"/>
      <c r="CD229" s="79"/>
      <c r="CE229" s="79"/>
      <c r="CF229" s="79"/>
      <c r="CG229" s="79"/>
      <c r="CH229" s="79"/>
      <c r="CI229" s="79"/>
      <c r="CJ229" s="79"/>
      <c r="CK229" s="79"/>
      <c r="CL229" s="79"/>
    </row>
    <row r="230" ht="15.75" customHeight="1">
      <c r="A230" s="79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  <c r="BZ230" s="79"/>
      <c r="CA230" s="79"/>
      <c r="CB230" s="79"/>
      <c r="CC230" s="79"/>
      <c r="CD230" s="79"/>
      <c r="CE230" s="79"/>
      <c r="CF230" s="79"/>
      <c r="CG230" s="79"/>
      <c r="CH230" s="79"/>
      <c r="CI230" s="79"/>
      <c r="CJ230" s="79"/>
      <c r="CK230" s="79"/>
      <c r="CL230" s="79"/>
    </row>
    <row r="231" ht="15.75" customHeight="1">
      <c r="A231" s="79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  <c r="BZ231" s="79"/>
      <c r="CA231" s="79"/>
      <c r="CB231" s="79"/>
      <c r="CC231" s="79"/>
      <c r="CD231" s="79"/>
      <c r="CE231" s="79"/>
      <c r="CF231" s="79"/>
      <c r="CG231" s="79"/>
      <c r="CH231" s="79"/>
      <c r="CI231" s="79"/>
      <c r="CJ231" s="79"/>
      <c r="CK231" s="79"/>
      <c r="CL231" s="79"/>
    </row>
    <row r="232" ht="15.75" customHeight="1">
      <c r="A232" s="79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79"/>
      <c r="CB232" s="79"/>
      <c r="CC232" s="79"/>
      <c r="CD232" s="79"/>
      <c r="CE232" s="79"/>
      <c r="CF232" s="79"/>
      <c r="CG232" s="79"/>
      <c r="CH232" s="79"/>
      <c r="CI232" s="79"/>
      <c r="CJ232" s="79"/>
      <c r="CK232" s="79"/>
      <c r="CL232" s="79"/>
    </row>
    <row r="233" ht="15.75" customHeight="1">
      <c r="A233" s="79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79"/>
      <c r="CB233" s="79"/>
      <c r="CC233" s="79"/>
      <c r="CD233" s="79"/>
      <c r="CE233" s="79"/>
      <c r="CF233" s="79"/>
      <c r="CG233" s="79"/>
      <c r="CH233" s="79"/>
      <c r="CI233" s="79"/>
      <c r="CJ233" s="79"/>
      <c r="CK233" s="79"/>
      <c r="CL233" s="79"/>
    </row>
    <row r="234" ht="15.75" customHeight="1">
      <c r="A234" s="79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79"/>
      <c r="CB234" s="79"/>
      <c r="CC234" s="79"/>
      <c r="CD234" s="79"/>
      <c r="CE234" s="79"/>
      <c r="CF234" s="79"/>
      <c r="CG234" s="79"/>
      <c r="CH234" s="79"/>
      <c r="CI234" s="79"/>
      <c r="CJ234" s="79"/>
      <c r="CK234" s="79"/>
      <c r="CL234" s="79"/>
    </row>
    <row r="235" ht="15.75" customHeight="1">
      <c r="A235" s="79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79"/>
      <c r="CB235" s="79"/>
      <c r="CC235" s="79"/>
      <c r="CD235" s="79"/>
      <c r="CE235" s="79"/>
      <c r="CF235" s="79"/>
      <c r="CG235" s="79"/>
      <c r="CH235" s="79"/>
      <c r="CI235" s="79"/>
      <c r="CJ235" s="79"/>
      <c r="CK235" s="79"/>
      <c r="CL235" s="79"/>
    </row>
    <row r="236" ht="15.75" customHeight="1">
      <c r="A236" s="79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79"/>
      <c r="CB236" s="79"/>
      <c r="CC236" s="79"/>
      <c r="CD236" s="79"/>
      <c r="CE236" s="79"/>
      <c r="CF236" s="79"/>
      <c r="CG236" s="79"/>
      <c r="CH236" s="79"/>
      <c r="CI236" s="79"/>
      <c r="CJ236" s="79"/>
      <c r="CK236" s="79"/>
      <c r="CL236" s="79"/>
    </row>
    <row r="237" ht="15.75" customHeight="1">
      <c r="A237" s="79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79"/>
      <c r="CB237" s="79"/>
      <c r="CC237" s="79"/>
      <c r="CD237" s="79"/>
      <c r="CE237" s="79"/>
      <c r="CF237" s="79"/>
      <c r="CG237" s="79"/>
      <c r="CH237" s="79"/>
      <c r="CI237" s="79"/>
      <c r="CJ237" s="79"/>
      <c r="CK237" s="79"/>
      <c r="CL237" s="79"/>
    </row>
    <row r="238" ht="15.75" customHeight="1">
      <c r="A238" s="79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79"/>
      <c r="CB238" s="79"/>
      <c r="CC238" s="79"/>
      <c r="CD238" s="79"/>
      <c r="CE238" s="79"/>
      <c r="CF238" s="79"/>
      <c r="CG238" s="79"/>
      <c r="CH238" s="79"/>
      <c r="CI238" s="79"/>
      <c r="CJ238" s="79"/>
      <c r="CK238" s="79"/>
      <c r="CL238" s="79"/>
    </row>
    <row r="239" ht="15.75" customHeight="1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79"/>
      <c r="CB239" s="79"/>
      <c r="CC239" s="79"/>
      <c r="CD239" s="79"/>
      <c r="CE239" s="79"/>
      <c r="CF239" s="79"/>
      <c r="CG239" s="79"/>
      <c r="CH239" s="79"/>
      <c r="CI239" s="79"/>
      <c r="CJ239" s="79"/>
      <c r="CK239" s="79"/>
      <c r="CL239" s="79"/>
    </row>
    <row r="240" ht="15.75" customHeight="1">
      <c r="A240" s="79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79"/>
      <c r="CB240" s="79"/>
      <c r="CC240" s="79"/>
      <c r="CD240" s="79"/>
      <c r="CE240" s="79"/>
      <c r="CF240" s="79"/>
      <c r="CG240" s="79"/>
      <c r="CH240" s="79"/>
      <c r="CI240" s="79"/>
      <c r="CJ240" s="79"/>
      <c r="CK240" s="79"/>
      <c r="CL240" s="79"/>
    </row>
    <row r="241" ht="15.75" customHeight="1">
      <c r="A241" s="79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79"/>
      <c r="CB241" s="79"/>
      <c r="CC241" s="79"/>
      <c r="CD241" s="79"/>
      <c r="CE241" s="79"/>
      <c r="CF241" s="79"/>
      <c r="CG241" s="79"/>
      <c r="CH241" s="79"/>
      <c r="CI241" s="79"/>
      <c r="CJ241" s="79"/>
      <c r="CK241" s="79"/>
      <c r="CL241" s="79"/>
    </row>
    <row r="242" ht="15.75" customHeight="1">
      <c r="A242" s="79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79"/>
      <c r="CB242" s="79"/>
      <c r="CC242" s="79"/>
      <c r="CD242" s="79"/>
      <c r="CE242" s="79"/>
      <c r="CF242" s="79"/>
      <c r="CG242" s="79"/>
      <c r="CH242" s="79"/>
      <c r="CI242" s="79"/>
      <c r="CJ242" s="79"/>
      <c r="CK242" s="79"/>
      <c r="CL242" s="79"/>
    </row>
    <row r="243" ht="15.75" customHeight="1">
      <c r="A243" s="79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79"/>
      <c r="CB243" s="79"/>
      <c r="CC243" s="79"/>
      <c r="CD243" s="79"/>
      <c r="CE243" s="79"/>
      <c r="CF243" s="79"/>
      <c r="CG243" s="79"/>
      <c r="CH243" s="79"/>
      <c r="CI243" s="79"/>
      <c r="CJ243" s="79"/>
      <c r="CK243" s="79"/>
      <c r="CL243" s="79"/>
    </row>
    <row r="244" ht="15.75" customHeight="1">
      <c r="A244" s="79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  <c r="BP244" s="79"/>
      <c r="BQ244" s="79"/>
      <c r="BR244" s="79"/>
      <c r="BS244" s="79"/>
      <c r="BT244" s="79"/>
      <c r="BU244" s="79"/>
      <c r="BV244" s="79"/>
      <c r="BW244" s="79"/>
      <c r="BX244" s="79"/>
      <c r="BY244" s="79"/>
      <c r="BZ244" s="79"/>
      <c r="CA244" s="79"/>
      <c r="CB244" s="79"/>
      <c r="CC244" s="79"/>
      <c r="CD244" s="79"/>
      <c r="CE244" s="79"/>
      <c r="CF244" s="79"/>
      <c r="CG244" s="79"/>
      <c r="CH244" s="79"/>
      <c r="CI244" s="79"/>
      <c r="CJ244" s="79"/>
      <c r="CK244" s="79"/>
      <c r="CL244" s="79"/>
    </row>
    <row r="245" ht="15.75" customHeight="1">
      <c r="A245" s="79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  <c r="BZ245" s="79"/>
      <c r="CA245" s="79"/>
      <c r="CB245" s="79"/>
      <c r="CC245" s="79"/>
      <c r="CD245" s="79"/>
      <c r="CE245" s="79"/>
      <c r="CF245" s="79"/>
      <c r="CG245" s="79"/>
      <c r="CH245" s="79"/>
      <c r="CI245" s="79"/>
      <c r="CJ245" s="79"/>
      <c r="CK245" s="79"/>
      <c r="CL245" s="79"/>
    </row>
    <row r="246" ht="15.75" customHeight="1">
      <c r="A246" s="79"/>
      <c r="B246" s="79"/>
      <c r="C246" s="79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  <c r="BF246" s="79"/>
      <c r="BG246" s="79"/>
      <c r="BH246" s="79"/>
      <c r="BI246" s="79"/>
      <c r="BJ246" s="79"/>
      <c r="BK246" s="79"/>
      <c r="BL246" s="79"/>
      <c r="BM246" s="79"/>
      <c r="BN246" s="79"/>
      <c r="BO246" s="79"/>
      <c r="BP246" s="79"/>
      <c r="BQ246" s="79"/>
      <c r="BR246" s="79"/>
      <c r="BS246" s="79"/>
      <c r="BT246" s="79"/>
      <c r="BU246" s="79"/>
      <c r="BV246" s="79"/>
      <c r="BW246" s="79"/>
      <c r="BX246" s="79"/>
      <c r="BY246" s="79"/>
      <c r="BZ246" s="79"/>
      <c r="CA246" s="79"/>
      <c r="CB246" s="79"/>
      <c r="CC246" s="79"/>
      <c r="CD246" s="79"/>
      <c r="CE246" s="79"/>
      <c r="CF246" s="79"/>
      <c r="CG246" s="79"/>
      <c r="CH246" s="79"/>
      <c r="CI246" s="79"/>
      <c r="CJ246" s="79"/>
      <c r="CK246" s="79"/>
      <c r="CL246" s="79"/>
    </row>
    <row r="247" ht="15.75" customHeight="1">
      <c r="A247" s="79"/>
      <c r="B247" s="79"/>
      <c r="C247" s="79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  <c r="BF247" s="79"/>
      <c r="BG247" s="79"/>
      <c r="BH247" s="79"/>
      <c r="BI247" s="79"/>
      <c r="BJ247" s="79"/>
      <c r="BK247" s="79"/>
      <c r="BL247" s="79"/>
      <c r="BM247" s="79"/>
      <c r="BN247" s="79"/>
      <c r="BO247" s="79"/>
      <c r="BP247" s="79"/>
      <c r="BQ247" s="79"/>
      <c r="BR247" s="79"/>
      <c r="BS247" s="79"/>
      <c r="BT247" s="79"/>
      <c r="BU247" s="79"/>
      <c r="BV247" s="79"/>
      <c r="BW247" s="79"/>
      <c r="BX247" s="79"/>
      <c r="BY247" s="79"/>
      <c r="BZ247" s="79"/>
      <c r="CA247" s="79"/>
      <c r="CB247" s="79"/>
      <c r="CC247" s="79"/>
      <c r="CD247" s="79"/>
      <c r="CE247" s="79"/>
      <c r="CF247" s="79"/>
      <c r="CG247" s="79"/>
      <c r="CH247" s="79"/>
      <c r="CI247" s="79"/>
      <c r="CJ247" s="79"/>
      <c r="CK247" s="79"/>
      <c r="CL247" s="79"/>
    </row>
    <row r="248" ht="15.75" customHeight="1">
      <c r="A248" s="79"/>
      <c r="B248" s="79"/>
      <c r="C248" s="79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  <c r="BF248" s="79"/>
      <c r="BG248" s="79"/>
      <c r="BH248" s="79"/>
      <c r="BI248" s="79"/>
      <c r="BJ248" s="79"/>
      <c r="BK248" s="79"/>
      <c r="BL248" s="79"/>
      <c r="BM248" s="79"/>
      <c r="BN248" s="79"/>
      <c r="BO248" s="79"/>
      <c r="BP248" s="79"/>
      <c r="BQ248" s="79"/>
      <c r="BR248" s="79"/>
      <c r="BS248" s="79"/>
      <c r="BT248" s="79"/>
      <c r="BU248" s="79"/>
      <c r="BV248" s="79"/>
      <c r="BW248" s="79"/>
      <c r="BX248" s="79"/>
      <c r="BY248" s="79"/>
      <c r="BZ248" s="79"/>
      <c r="CA248" s="79"/>
      <c r="CB248" s="79"/>
      <c r="CC248" s="79"/>
      <c r="CD248" s="79"/>
      <c r="CE248" s="79"/>
      <c r="CF248" s="79"/>
      <c r="CG248" s="79"/>
      <c r="CH248" s="79"/>
      <c r="CI248" s="79"/>
      <c r="CJ248" s="79"/>
      <c r="CK248" s="79"/>
      <c r="CL248" s="79"/>
    </row>
    <row r="249" ht="15.75" customHeight="1">
      <c r="A249" s="79"/>
      <c r="B249" s="79"/>
      <c r="C249" s="79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  <c r="BF249" s="79"/>
      <c r="BG249" s="79"/>
      <c r="BH249" s="79"/>
      <c r="BI249" s="79"/>
      <c r="BJ249" s="79"/>
      <c r="BK249" s="79"/>
      <c r="BL249" s="79"/>
      <c r="BM249" s="79"/>
      <c r="BN249" s="79"/>
      <c r="BO249" s="79"/>
      <c r="BP249" s="79"/>
      <c r="BQ249" s="79"/>
      <c r="BR249" s="79"/>
      <c r="BS249" s="79"/>
      <c r="BT249" s="79"/>
      <c r="BU249" s="79"/>
      <c r="BV249" s="79"/>
      <c r="BW249" s="79"/>
      <c r="BX249" s="79"/>
      <c r="BY249" s="79"/>
      <c r="BZ249" s="79"/>
      <c r="CA249" s="79"/>
      <c r="CB249" s="79"/>
      <c r="CC249" s="79"/>
      <c r="CD249" s="79"/>
      <c r="CE249" s="79"/>
      <c r="CF249" s="79"/>
      <c r="CG249" s="79"/>
      <c r="CH249" s="79"/>
      <c r="CI249" s="79"/>
      <c r="CJ249" s="79"/>
      <c r="CK249" s="79"/>
      <c r="CL249" s="79"/>
    </row>
    <row r="250" ht="15.75" customHeight="1">
      <c r="A250" s="79"/>
      <c r="B250" s="79"/>
      <c r="C250" s="79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  <c r="BF250" s="79"/>
      <c r="BG250" s="79"/>
      <c r="BH250" s="79"/>
      <c r="BI250" s="79"/>
      <c r="BJ250" s="79"/>
      <c r="BK250" s="79"/>
      <c r="BL250" s="79"/>
      <c r="BM250" s="79"/>
      <c r="BN250" s="79"/>
      <c r="BO250" s="79"/>
      <c r="BP250" s="79"/>
      <c r="BQ250" s="79"/>
      <c r="BR250" s="79"/>
      <c r="BS250" s="79"/>
      <c r="BT250" s="79"/>
      <c r="BU250" s="79"/>
      <c r="BV250" s="79"/>
      <c r="BW250" s="79"/>
      <c r="BX250" s="79"/>
      <c r="BY250" s="79"/>
      <c r="BZ250" s="79"/>
      <c r="CA250" s="79"/>
      <c r="CB250" s="79"/>
      <c r="CC250" s="79"/>
      <c r="CD250" s="79"/>
      <c r="CE250" s="79"/>
      <c r="CF250" s="79"/>
      <c r="CG250" s="79"/>
      <c r="CH250" s="79"/>
      <c r="CI250" s="79"/>
      <c r="CJ250" s="79"/>
      <c r="CK250" s="79"/>
      <c r="CL250" s="79"/>
    </row>
    <row r="251" ht="15.75" customHeight="1">
      <c r="A251" s="79"/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  <c r="BF251" s="79"/>
      <c r="BG251" s="79"/>
      <c r="BH251" s="79"/>
      <c r="BI251" s="79"/>
      <c r="BJ251" s="79"/>
      <c r="BK251" s="79"/>
      <c r="BL251" s="79"/>
      <c r="BM251" s="79"/>
      <c r="BN251" s="79"/>
      <c r="BO251" s="79"/>
      <c r="BP251" s="79"/>
      <c r="BQ251" s="79"/>
      <c r="BR251" s="79"/>
      <c r="BS251" s="79"/>
      <c r="BT251" s="79"/>
      <c r="BU251" s="79"/>
      <c r="BV251" s="79"/>
      <c r="BW251" s="79"/>
      <c r="BX251" s="79"/>
      <c r="BY251" s="79"/>
      <c r="BZ251" s="79"/>
      <c r="CA251" s="79"/>
      <c r="CB251" s="79"/>
      <c r="CC251" s="79"/>
      <c r="CD251" s="79"/>
      <c r="CE251" s="79"/>
      <c r="CF251" s="79"/>
      <c r="CG251" s="79"/>
      <c r="CH251" s="79"/>
      <c r="CI251" s="79"/>
      <c r="CJ251" s="79"/>
      <c r="CK251" s="79"/>
      <c r="CL251" s="79"/>
    </row>
    <row r="252" ht="15.75" customHeight="1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  <c r="BF252" s="79"/>
      <c r="BG252" s="79"/>
      <c r="BH252" s="79"/>
      <c r="BI252" s="79"/>
      <c r="BJ252" s="79"/>
      <c r="BK252" s="79"/>
      <c r="BL252" s="79"/>
      <c r="BM252" s="79"/>
      <c r="BN252" s="79"/>
      <c r="BO252" s="79"/>
      <c r="BP252" s="79"/>
      <c r="BQ252" s="79"/>
      <c r="BR252" s="79"/>
      <c r="BS252" s="79"/>
      <c r="BT252" s="79"/>
      <c r="BU252" s="79"/>
      <c r="BV252" s="79"/>
      <c r="BW252" s="79"/>
      <c r="BX252" s="79"/>
      <c r="BY252" s="79"/>
      <c r="BZ252" s="79"/>
      <c r="CA252" s="79"/>
      <c r="CB252" s="79"/>
      <c r="CC252" s="79"/>
      <c r="CD252" s="79"/>
      <c r="CE252" s="79"/>
      <c r="CF252" s="79"/>
      <c r="CG252" s="79"/>
      <c r="CH252" s="79"/>
      <c r="CI252" s="79"/>
      <c r="CJ252" s="79"/>
      <c r="CK252" s="79"/>
      <c r="CL252" s="79"/>
    </row>
    <row r="253" ht="15.75" customHeight="1">
      <c r="A253" s="79"/>
      <c r="B253" s="79"/>
      <c r="C253" s="79"/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  <c r="BP253" s="79"/>
      <c r="BQ253" s="79"/>
      <c r="BR253" s="79"/>
      <c r="BS253" s="79"/>
      <c r="BT253" s="79"/>
      <c r="BU253" s="79"/>
      <c r="BV253" s="79"/>
      <c r="BW253" s="79"/>
      <c r="BX253" s="79"/>
      <c r="BY253" s="79"/>
      <c r="BZ253" s="79"/>
      <c r="CA253" s="79"/>
      <c r="CB253" s="79"/>
      <c r="CC253" s="79"/>
      <c r="CD253" s="79"/>
      <c r="CE253" s="79"/>
      <c r="CF253" s="79"/>
      <c r="CG253" s="79"/>
      <c r="CH253" s="79"/>
      <c r="CI253" s="79"/>
      <c r="CJ253" s="79"/>
      <c r="CK253" s="79"/>
      <c r="CL253" s="79"/>
    </row>
    <row r="254" ht="15.75" customHeight="1">
      <c r="A254" s="79"/>
      <c r="B254" s="79"/>
      <c r="C254" s="79"/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  <c r="BF254" s="79"/>
      <c r="BG254" s="79"/>
      <c r="BH254" s="79"/>
      <c r="BI254" s="79"/>
      <c r="BJ254" s="79"/>
      <c r="BK254" s="79"/>
      <c r="BL254" s="79"/>
      <c r="BM254" s="79"/>
      <c r="BN254" s="79"/>
      <c r="BO254" s="79"/>
      <c r="BP254" s="79"/>
      <c r="BQ254" s="79"/>
      <c r="BR254" s="79"/>
      <c r="BS254" s="79"/>
      <c r="BT254" s="79"/>
      <c r="BU254" s="79"/>
      <c r="BV254" s="79"/>
      <c r="BW254" s="79"/>
      <c r="BX254" s="79"/>
      <c r="BY254" s="79"/>
      <c r="BZ254" s="79"/>
      <c r="CA254" s="79"/>
      <c r="CB254" s="79"/>
      <c r="CC254" s="79"/>
      <c r="CD254" s="79"/>
      <c r="CE254" s="79"/>
      <c r="CF254" s="79"/>
      <c r="CG254" s="79"/>
      <c r="CH254" s="79"/>
      <c r="CI254" s="79"/>
      <c r="CJ254" s="79"/>
      <c r="CK254" s="79"/>
      <c r="CL254" s="79"/>
    </row>
    <row r="255" ht="15.75" customHeight="1">
      <c r="A255" s="79"/>
      <c r="B255" s="79"/>
      <c r="C255" s="79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  <c r="BF255" s="79"/>
      <c r="BG255" s="79"/>
      <c r="BH255" s="79"/>
      <c r="BI255" s="79"/>
      <c r="BJ255" s="79"/>
      <c r="BK255" s="79"/>
      <c r="BL255" s="79"/>
      <c r="BM255" s="79"/>
      <c r="BN255" s="79"/>
      <c r="BO255" s="79"/>
      <c r="BP255" s="79"/>
      <c r="BQ255" s="79"/>
      <c r="BR255" s="79"/>
      <c r="BS255" s="79"/>
      <c r="BT255" s="79"/>
      <c r="BU255" s="79"/>
      <c r="BV255" s="79"/>
      <c r="BW255" s="79"/>
      <c r="BX255" s="79"/>
      <c r="BY255" s="79"/>
      <c r="BZ255" s="79"/>
      <c r="CA255" s="79"/>
      <c r="CB255" s="79"/>
      <c r="CC255" s="79"/>
      <c r="CD255" s="79"/>
      <c r="CE255" s="79"/>
      <c r="CF255" s="79"/>
      <c r="CG255" s="79"/>
      <c r="CH255" s="79"/>
      <c r="CI255" s="79"/>
      <c r="CJ255" s="79"/>
      <c r="CK255" s="79"/>
      <c r="CL255" s="79"/>
    </row>
    <row r="256" ht="15.75" customHeight="1">
      <c r="A256" s="79"/>
      <c r="B256" s="79"/>
      <c r="C256" s="79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Q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E256" s="79"/>
      <c r="BF256" s="79"/>
      <c r="BG256" s="79"/>
      <c r="BH256" s="79"/>
      <c r="BI256" s="79"/>
      <c r="BJ256" s="79"/>
      <c r="BK256" s="79"/>
      <c r="BL256" s="79"/>
      <c r="BM256" s="79"/>
      <c r="BN256" s="79"/>
      <c r="BO256" s="79"/>
      <c r="BP256" s="79"/>
      <c r="BQ256" s="79"/>
      <c r="BR256" s="79"/>
      <c r="BS256" s="79"/>
      <c r="BT256" s="79"/>
      <c r="BU256" s="79"/>
      <c r="BV256" s="79"/>
      <c r="BW256" s="79"/>
      <c r="BX256" s="79"/>
      <c r="BY256" s="79"/>
      <c r="BZ256" s="79"/>
      <c r="CA256" s="79"/>
      <c r="CB256" s="79"/>
      <c r="CC256" s="79"/>
      <c r="CD256" s="79"/>
      <c r="CE256" s="79"/>
      <c r="CF256" s="79"/>
      <c r="CG256" s="79"/>
      <c r="CH256" s="79"/>
      <c r="CI256" s="79"/>
      <c r="CJ256" s="79"/>
      <c r="CK256" s="79"/>
      <c r="CL256" s="79"/>
    </row>
    <row r="257" ht="15.75" customHeight="1">
      <c r="A257" s="79"/>
      <c r="B257" s="79"/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Q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E257" s="79"/>
      <c r="BF257" s="79"/>
      <c r="BG257" s="79"/>
      <c r="BH257" s="79"/>
      <c r="BI257" s="79"/>
      <c r="BJ257" s="79"/>
      <c r="BK257" s="79"/>
      <c r="BL257" s="79"/>
      <c r="BM257" s="79"/>
      <c r="BN257" s="79"/>
      <c r="BO257" s="79"/>
      <c r="BP257" s="79"/>
      <c r="BQ257" s="79"/>
      <c r="BR257" s="79"/>
      <c r="BS257" s="79"/>
      <c r="BT257" s="79"/>
      <c r="BU257" s="79"/>
      <c r="BV257" s="79"/>
      <c r="BW257" s="79"/>
      <c r="BX257" s="79"/>
      <c r="BY257" s="79"/>
      <c r="BZ257" s="79"/>
      <c r="CA257" s="79"/>
      <c r="CB257" s="79"/>
      <c r="CC257" s="79"/>
      <c r="CD257" s="79"/>
      <c r="CE257" s="79"/>
      <c r="CF257" s="79"/>
      <c r="CG257" s="79"/>
      <c r="CH257" s="79"/>
      <c r="CI257" s="79"/>
      <c r="CJ257" s="79"/>
      <c r="CK257" s="79"/>
      <c r="CL257" s="79"/>
    </row>
    <row r="258" ht="15.75" customHeight="1">
      <c r="A258" s="79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  <c r="BF258" s="79"/>
      <c r="BG258" s="79"/>
      <c r="BH258" s="79"/>
      <c r="BI258" s="79"/>
      <c r="BJ258" s="79"/>
      <c r="BK258" s="79"/>
      <c r="BL258" s="79"/>
      <c r="BM258" s="79"/>
      <c r="BN258" s="79"/>
      <c r="BO258" s="79"/>
      <c r="BP258" s="79"/>
      <c r="BQ258" s="79"/>
      <c r="BR258" s="79"/>
      <c r="BS258" s="79"/>
      <c r="BT258" s="79"/>
      <c r="BU258" s="79"/>
      <c r="BV258" s="79"/>
      <c r="BW258" s="79"/>
      <c r="BX258" s="79"/>
      <c r="BY258" s="79"/>
      <c r="BZ258" s="79"/>
      <c r="CA258" s="79"/>
      <c r="CB258" s="79"/>
      <c r="CC258" s="79"/>
      <c r="CD258" s="79"/>
      <c r="CE258" s="79"/>
      <c r="CF258" s="79"/>
      <c r="CG258" s="79"/>
      <c r="CH258" s="79"/>
      <c r="CI258" s="79"/>
      <c r="CJ258" s="79"/>
      <c r="CK258" s="79"/>
      <c r="CL258" s="79"/>
    </row>
    <row r="259" ht="15.75" customHeight="1">
      <c r="A259" s="79"/>
      <c r="B259" s="79"/>
      <c r="C259" s="79"/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  <c r="BF259" s="79"/>
      <c r="BG259" s="79"/>
      <c r="BH259" s="79"/>
      <c r="BI259" s="79"/>
      <c r="BJ259" s="79"/>
      <c r="BK259" s="79"/>
      <c r="BL259" s="79"/>
      <c r="BM259" s="79"/>
      <c r="BN259" s="79"/>
      <c r="BO259" s="79"/>
      <c r="BP259" s="79"/>
      <c r="BQ259" s="79"/>
      <c r="BR259" s="79"/>
      <c r="BS259" s="79"/>
      <c r="BT259" s="79"/>
      <c r="BU259" s="79"/>
      <c r="BV259" s="79"/>
      <c r="BW259" s="79"/>
      <c r="BX259" s="79"/>
      <c r="BY259" s="79"/>
      <c r="BZ259" s="79"/>
      <c r="CA259" s="79"/>
      <c r="CB259" s="79"/>
      <c r="CC259" s="79"/>
      <c r="CD259" s="79"/>
      <c r="CE259" s="79"/>
      <c r="CF259" s="79"/>
      <c r="CG259" s="79"/>
      <c r="CH259" s="79"/>
      <c r="CI259" s="79"/>
      <c r="CJ259" s="79"/>
      <c r="CK259" s="79"/>
      <c r="CL259" s="79"/>
    </row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7">
    <mergeCell ref="E21:G21"/>
    <mergeCell ref="H21:I21"/>
    <mergeCell ref="D54:F54"/>
    <mergeCell ref="M1:O2"/>
    <mergeCell ref="F3:L3"/>
    <mergeCell ref="M3:O4"/>
    <mergeCell ref="M5:O5"/>
    <mergeCell ref="B21:B22"/>
    <mergeCell ref="C21:C22"/>
    <mergeCell ref="D21:D22"/>
    <mergeCell ref="N21:O21"/>
    <mergeCell ref="J21:K21"/>
    <mergeCell ref="L21:M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E22:BF22"/>
    <mergeCell ref="BG22:BH22"/>
    <mergeCell ref="BW22:BX22"/>
    <mergeCell ref="BY22:BZ22"/>
    <mergeCell ref="CA22:CB22"/>
    <mergeCell ref="CC22:CD22"/>
    <mergeCell ref="CE22:CF22"/>
    <mergeCell ref="CG22:CH22"/>
    <mergeCell ref="CI22:CJ22"/>
    <mergeCell ref="CK22:CL22"/>
    <mergeCell ref="BI22:BJ22"/>
    <mergeCell ref="BK22:BL22"/>
    <mergeCell ref="BM22:BN22"/>
    <mergeCell ref="BO22:BP22"/>
    <mergeCell ref="BQ22:BR22"/>
    <mergeCell ref="BS22:BT22"/>
    <mergeCell ref="BU22:BV22"/>
  </mergeCells>
  <conditionalFormatting sqref="N23:O54">
    <cfRule type="cellIs" dxfId="0" priority="1" operator="lessThan">
      <formula>0</formula>
    </cfRule>
  </conditionalFormatting>
  <dataValidations>
    <dataValidation type="list" allowBlank="1" showErrorMessage="1" sqref="I19">
      <formula1>"1,2,3,4,5,6,7,8,9,10,11,12,13,14,15,16,17"</formula1>
    </dataValidation>
    <dataValidation type="list" allowBlank="1" showErrorMessage="1" sqref="D11">
      <formula1>'BdD Serv'!$B$9:$B$1037</formula1>
    </dataValidation>
  </dataValidation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docProps/app.xml>
</file>

<file path=docProps/core.xml>
</file>